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han.bal\Desktop\2025-2026 OKUL SPORLARI FİKSTÜRLERİ 30.10.25\KÜÇÜKLER\"/>
    </mc:Choice>
  </mc:AlternateContent>
  <bookViews>
    <workbookView xWindow="0" yWindow="0" windowWidth="28800" windowHeight="12345" firstSheet="12" activeTab="16"/>
  </bookViews>
  <sheets>
    <sheet name="KÜÇÜK ERKEKLER BADMİNTON" sheetId="7" r:id="rId1"/>
    <sheet name="KÜÇÜK KIZLAR BADMİNTON " sheetId="8" r:id="rId2"/>
    <sheet name="KÜÇÜK ERKEKLER BASKETBOL" sheetId="5" r:id="rId3"/>
    <sheet name="KÜÇÜK ERKEKLER  BOCCE" sheetId="19" r:id="rId4"/>
    <sheet name="KÜÇÜK KIZLAR BOCCE" sheetId="20" r:id="rId5"/>
    <sheet name="KÜÇÜK ERKEKLER FLOOR CURLİNG " sheetId="21" r:id="rId6"/>
    <sheet name="KÜÇÜLER KARMA FLOOR CURLİNG" sheetId="22" r:id="rId7"/>
    <sheet name="KÜÇÜK KIZLAR FLOOR CURLİN" sheetId="23" r:id="rId8"/>
    <sheet name="KÜÇÜK ERKEKLER FUTBOL" sheetId="6" r:id="rId9"/>
    <sheet name="KÜÇÜK KIZLAR HENTBOL " sheetId="4" r:id="rId10"/>
    <sheet name="KÜÇÜK ERKEKLER HENTBOL" sheetId="3" r:id="rId11"/>
    <sheet name="KÜÇÜK ERKEKLER TENİS" sheetId="14" r:id="rId12"/>
    <sheet name="KÜÇÜK KIZLAR TENİS" sheetId="15" r:id="rId13"/>
    <sheet name="KÜÇÜK ERKEKLER VOLEYBO" sheetId="2" r:id="rId14"/>
    <sheet name="KÜÇÜK KIZLAR VOLEYBOL" sheetId="1" r:id="rId15"/>
    <sheet name="KÜÇÜK KIZLAR FUTSAL" sheetId="17" r:id="rId16"/>
    <sheet name="KÜÇÜK ERKEKLER FUTSAL" sheetId="18" r:id="rId17"/>
  </sheets>
  <definedNames>
    <definedName name="_xlnm.Print_Area" localSheetId="3">'KÜÇÜK ERKEKLER  BOCCE'!$A$1:$AV$57</definedName>
    <definedName name="_xlnm.Print_Area" localSheetId="0">'KÜÇÜK ERKEKLER BADMİNTON'!$A$1:$BF$34</definedName>
    <definedName name="_xlnm.Print_Area" localSheetId="2">'KÜÇÜK ERKEKLER BASKETBOL'!$A$1:$AV$34</definedName>
    <definedName name="_xlnm.Print_Area" localSheetId="5">'KÜÇÜK ERKEKLER FLOOR CURLİNG '!$A$1:$AW$38</definedName>
    <definedName name="_xlnm.Print_Area" localSheetId="8">'KÜÇÜK ERKEKLER FUTBOL'!$A$1:$AW$31</definedName>
    <definedName name="_xlnm.Print_Area" localSheetId="16">'KÜÇÜK ERKEKLER FUTSAL'!$A$1:$AV$54</definedName>
    <definedName name="_xlnm.Print_Area" localSheetId="10">'KÜÇÜK ERKEKLER HENTBOL'!$A$1:$AW$38</definedName>
    <definedName name="_xlnm.Print_Area" localSheetId="11">'KÜÇÜK ERKEKLER TENİS'!$A$1:$AV$32</definedName>
    <definedName name="_xlnm.Print_Area" localSheetId="13">'KÜÇÜK ERKEKLER VOLEYBO'!$A$1:$AV$33</definedName>
    <definedName name="_xlnm.Print_Area" localSheetId="1">'KÜÇÜK KIZLAR BADMİNTON '!$A$1:$BC$35</definedName>
    <definedName name="_xlnm.Print_Area" localSheetId="4">'KÜÇÜK KIZLAR BOCCE'!$A$1:$AW$47</definedName>
    <definedName name="_xlnm.Print_Area" localSheetId="7">'KÜÇÜK KIZLAR FLOOR CURLİN'!$A$1:$AW$38</definedName>
    <definedName name="_xlnm.Print_Area" localSheetId="9">'KÜÇÜK KIZLAR HENTBOL '!$A$1:$AW$36</definedName>
    <definedName name="_xlnm.Print_Area" localSheetId="12">'KÜÇÜK KIZLAR TENİS'!$A$1:$AV$31</definedName>
    <definedName name="_xlnm.Print_Area" localSheetId="14">'KÜÇÜK KIZLAR VOLEYBOL'!$A$1:$AY$39</definedName>
    <definedName name="_xlnm.Print_Area" localSheetId="6">'KÜÇÜLER KARMA FLOOR CURLİNG'!$A$1:$AW$37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3" l="1"/>
  <c r="C8" i="23"/>
  <c r="C7" i="23"/>
  <c r="J23" i="23" s="1"/>
  <c r="C6" i="23"/>
  <c r="J22" i="23" s="1"/>
  <c r="C5" i="23"/>
  <c r="C9" i="22"/>
  <c r="C8" i="22"/>
  <c r="J21" i="22" s="1"/>
  <c r="C7" i="22"/>
  <c r="J23" i="22" s="1"/>
  <c r="C6" i="22"/>
  <c r="J15" i="22" s="1"/>
  <c r="C5" i="22"/>
  <c r="C9" i="21"/>
  <c r="C8" i="21"/>
  <c r="C7" i="21"/>
  <c r="C6" i="21"/>
  <c r="C5" i="21"/>
  <c r="J19" i="22" l="1"/>
  <c r="J20" i="22"/>
  <c r="J14" i="23"/>
  <c r="J21" i="23"/>
  <c r="J17" i="23"/>
  <c r="J19" i="23"/>
  <c r="J16" i="23"/>
  <c r="J18" i="23"/>
  <c r="J15" i="23"/>
  <c r="J20" i="23"/>
  <c r="J17" i="22"/>
  <c r="J22" i="22"/>
  <c r="J14" i="22"/>
  <c r="J16" i="22"/>
  <c r="J18" i="22"/>
  <c r="J18" i="21"/>
  <c r="J19" i="21"/>
  <c r="J23" i="21"/>
  <c r="J17" i="21"/>
  <c r="J20" i="21"/>
  <c r="J15" i="21"/>
  <c r="J21" i="21"/>
  <c r="J14" i="21"/>
  <c r="J22" i="21"/>
  <c r="J16" i="21"/>
  <c r="C12" i="20" l="1"/>
  <c r="C11" i="20"/>
  <c r="C10" i="20"/>
  <c r="T7" i="20"/>
  <c r="L7" i="20"/>
  <c r="C7" i="20"/>
  <c r="T6" i="20"/>
  <c r="L6" i="20"/>
  <c r="C6" i="20"/>
  <c r="T5" i="20"/>
  <c r="L5" i="20"/>
  <c r="C5" i="20"/>
  <c r="C13" i="19"/>
  <c r="C12" i="19"/>
  <c r="C11" i="19"/>
  <c r="U8" i="19"/>
  <c r="L8" i="19"/>
  <c r="C8" i="19"/>
  <c r="U7" i="19"/>
  <c r="L7" i="19"/>
  <c r="C7" i="19"/>
  <c r="U6" i="19"/>
  <c r="L6" i="19"/>
  <c r="C6" i="19"/>
  <c r="U5" i="19"/>
  <c r="L5" i="19"/>
  <c r="C5" i="19"/>
  <c r="L9" i="18"/>
  <c r="C9" i="18"/>
  <c r="L8" i="18"/>
  <c r="C8" i="18"/>
  <c r="L7" i="18"/>
  <c r="C7" i="18"/>
  <c r="L6" i="18"/>
  <c r="C6" i="18"/>
  <c r="L5" i="18"/>
  <c r="C5" i="18"/>
  <c r="C8" i="17"/>
  <c r="J16" i="17" s="1"/>
  <c r="C7" i="17"/>
  <c r="J18" i="17" s="1"/>
  <c r="C6" i="17"/>
  <c r="J14" i="17" s="1"/>
  <c r="C5" i="17"/>
  <c r="J13" i="17" s="1"/>
  <c r="J24" i="19" l="1"/>
  <c r="J19" i="19"/>
  <c r="J20" i="18"/>
  <c r="J34" i="18"/>
  <c r="J28" i="18"/>
  <c r="J18" i="18"/>
  <c r="J21" i="18"/>
  <c r="J30" i="18"/>
  <c r="J27" i="18"/>
  <c r="J15" i="18"/>
  <c r="J32" i="18"/>
  <c r="J16" i="18"/>
  <c r="J19" i="18"/>
  <c r="J22" i="18"/>
  <c r="J26" i="18"/>
  <c r="J17" i="18"/>
  <c r="J29" i="18"/>
  <c r="J29" i="20"/>
  <c r="J28" i="20"/>
  <c r="J26" i="20"/>
  <c r="J21" i="20"/>
  <c r="J27" i="20"/>
  <c r="J19" i="20"/>
  <c r="J18" i="20"/>
  <c r="J20" i="20"/>
  <c r="J23" i="20"/>
  <c r="J22" i="20"/>
  <c r="J24" i="20"/>
  <c r="J25" i="20"/>
  <c r="J27" i="19"/>
  <c r="J39" i="19"/>
  <c r="J32" i="19"/>
  <c r="J31" i="19"/>
  <c r="J30" i="19"/>
  <c r="J38" i="19"/>
  <c r="J28" i="19"/>
  <c r="J36" i="19"/>
  <c r="J29" i="19"/>
  <c r="J21" i="19"/>
  <c r="J26" i="19"/>
  <c r="J33" i="19"/>
  <c r="J22" i="19"/>
  <c r="J34" i="19"/>
  <c r="J23" i="19"/>
  <c r="J35" i="19"/>
  <c r="J25" i="19"/>
  <c r="J37" i="19"/>
  <c r="J20" i="19"/>
  <c r="J33" i="18"/>
  <c r="J23" i="18"/>
  <c r="J31" i="18"/>
  <c r="J24" i="18"/>
  <c r="J25" i="18"/>
  <c r="J15" i="17"/>
  <c r="J17" i="17"/>
  <c r="C8" i="15" l="1"/>
  <c r="C7" i="15"/>
  <c r="C6" i="15"/>
  <c r="C5" i="15"/>
  <c r="C8" i="14"/>
  <c r="J16" i="14" s="1"/>
  <c r="C7" i="14"/>
  <c r="J18" i="14" s="1"/>
  <c r="C6" i="14"/>
  <c r="J14" i="14" s="1"/>
  <c r="C5" i="14"/>
  <c r="J13" i="14" s="1"/>
  <c r="J13" i="15" l="1"/>
  <c r="J15" i="14"/>
  <c r="J17" i="14"/>
  <c r="C8" i="8" l="1"/>
  <c r="C7" i="8"/>
  <c r="C6" i="8"/>
  <c r="C5" i="8"/>
  <c r="J15" i="8" s="1"/>
  <c r="C8" i="7"/>
  <c r="C7" i="7"/>
  <c r="C6" i="7"/>
  <c r="C5" i="7"/>
  <c r="C8" i="6"/>
  <c r="C7" i="6"/>
  <c r="C6" i="6"/>
  <c r="C5" i="6"/>
  <c r="J15" i="6" s="1"/>
  <c r="J14" i="8" l="1"/>
  <c r="J18" i="8"/>
  <c r="J18" i="7"/>
  <c r="J14" i="7"/>
  <c r="J17" i="7"/>
  <c r="J18" i="6"/>
  <c r="J14" i="6"/>
  <c r="J16" i="6"/>
  <c r="J16" i="7"/>
  <c r="J17" i="8"/>
  <c r="J16" i="8"/>
  <c r="J13" i="8"/>
  <c r="J13" i="7"/>
  <c r="J15" i="7"/>
  <c r="J17" i="6"/>
  <c r="J13" i="6"/>
  <c r="C8" i="5" l="1"/>
  <c r="J16" i="5" s="1"/>
  <c r="C7" i="5"/>
  <c r="J18" i="5" s="1"/>
  <c r="C6" i="5"/>
  <c r="J14" i="5" s="1"/>
  <c r="C5" i="5"/>
  <c r="C9" i="4"/>
  <c r="C8" i="4"/>
  <c r="C7" i="4"/>
  <c r="C6" i="4"/>
  <c r="C5" i="4"/>
  <c r="C9" i="3"/>
  <c r="C8" i="3"/>
  <c r="C7" i="3"/>
  <c r="C6" i="3"/>
  <c r="C5" i="3"/>
  <c r="J15" i="5" l="1"/>
  <c r="J23" i="3"/>
  <c r="J14" i="3"/>
  <c r="J18" i="3"/>
  <c r="J21" i="4"/>
  <c r="J15" i="4"/>
  <c r="J20" i="4"/>
  <c r="J19" i="3"/>
  <c r="J22" i="3"/>
  <c r="J15" i="3"/>
  <c r="J21" i="3"/>
  <c r="J14" i="4"/>
  <c r="J19" i="4"/>
  <c r="J17" i="5"/>
  <c r="J13" i="5"/>
  <c r="J22" i="4"/>
  <c r="J23" i="4"/>
  <c r="J16" i="4"/>
  <c r="J17" i="4"/>
  <c r="J18" i="4"/>
  <c r="J16" i="3"/>
  <c r="J17" i="3"/>
  <c r="J20" i="3"/>
  <c r="C8" i="2"/>
  <c r="C7" i="2"/>
  <c r="J18" i="2" s="1"/>
  <c r="C6" i="2"/>
  <c r="J14" i="2" s="1"/>
  <c r="C5" i="2"/>
  <c r="L7" i="1"/>
  <c r="C7" i="1"/>
  <c r="L6" i="1"/>
  <c r="C6" i="1"/>
  <c r="L5" i="1"/>
  <c r="C5" i="1"/>
  <c r="J17" i="2" l="1"/>
  <c r="J16" i="2"/>
  <c r="J14" i="1"/>
  <c r="J18" i="1"/>
  <c r="J13" i="1"/>
  <c r="J17" i="1"/>
  <c r="J13" i="2"/>
  <c r="J15" i="2"/>
  <c r="J15" i="1"/>
  <c r="J16" i="1"/>
</calcChain>
</file>

<file path=xl/sharedStrings.xml><?xml version="1.0" encoding="utf-8"?>
<sst xmlns="http://schemas.openxmlformats.org/spreadsheetml/2006/main" count="1870" uniqueCount="206">
  <si>
    <t>TAKIMLAR</t>
  </si>
  <si>
    <t>KURA SONUCU</t>
  </si>
  <si>
    <t>1-</t>
  </si>
  <si>
    <t>A1</t>
  </si>
  <si>
    <t>A GRUBU</t>
  </si>
  <si>
    <t>B GRUBU</t>
  </si>
  <si>
    <t>2-</t>
  </si>
  <si>
    <t>A2</t>
  </si>
  <si>
    <t>3-</t>
  </si>
  <si>
    <t>A3</t>
  </si>
  <si>
    <t>4-</t>
  </si>
  <si>
    <t>B1</t>
  </si>
  <si>
    <t>5-</t>
  </si>
  <si>
    <t>B2</t>
  </si>
  <si>
    <t>6-</t>
  </si>
  <si>
    <t>B3</t>
  </si>
  <si>
    <t>SIRA</t>
  </si>
  <si>
    <t>TARİH</t>
  </si>
  <si>
    <t>SAAT</t>
  </si>
  <si>
    <t>FİKSTÜR</t>
  </si>
  <si>
    <t>1.MAÇLAR</t>
  </si>
  <si>
    <t>A1-A2</t>
  </si>
  <si>
    <t>B1-B2</t>
  </si>
  <si>
    <t>2.MAÇLAR</t>
  </si>
  <si>
    <t>A3-A1</t>
  </si>
  <si>
    <t>B3-B1</t>
  </si>
  <si>
    <t>3.MAÇLAR</t>
  </si>
  <si>
    <t>A2-A3</t>
  </si>
  <si>
    <t>B2-B3</t>
  </si>
  <si>
    <t>A1-B2</t>
  </si>
  <si>
    <t>A GRUBU 1.Sİ - B GRUBU 2.Sİ</t>
  </si>
  <si>
    <t>B1-A2</t>
  </si>
  <si>
    <t>B GRUBU 1.Sİ - A GRUBU 2.Sİ</t>
  </si>
  <si>
    <t>7.MAÇ MAĞLUBU - 8. MAÇ MAĞLUBU (3.LÜK-4.LÜK)</t>
  </si>
  <si>
    <t>7.MAÇ GALİBİ - 8.MAÇ GALİBİ (1.LİK-2.LİK)</t>
  </si>
  <si>
    <t xml:space="preserve">2025-2026 EĞİTİM ÖĞRETİM YILI </t>
  </si>
  <si>
    <t>KÜÇÜK KIZLAR VOLEYBOL İL BİRİNCİLİĞİ FİKSTÜRÜ</t>
  </si>
  <si>
    <t>Şehit Umut Aytekin Ortaokulu(A)</t>
  </si>
  <si>
    <t>Şehit Mehmet Esen Ortaokulu(A)</t>
  </si>
  <si>
    <t>Emek Ortaokulu(A)</t>
  </si>
  <si>
    <t>Şehit Murat Akdemir Anadolu İmam Hatip Lisesi(A)</t>
  </si>
  <si>
    <t>ÖZEL KARABÜK BAHÇEŞEHİR ORTAOKULU(A)</t>
  </si>
  <si>
    <t>ÖZEL KARABÜK FİNAL ORTAOKULU(A)</t>
  </si>
  <si>
    <t>A4</t>
  </si>
  <si>
    <t>A1-A4</t>
  </si>
  <si>
    <t>A1-A3</t>
  </si>
  <si>
    <t>A4-A2</t>
  </si>
  <si>
    <t>A3-A4</t>
  </si>
  <si>
    <t>Emek Ortaokulu</t>
  </si>
  <si>
    <t>KÜÇÜK ERKEKLER VOLEYBOL İL BİRİNCİLİĞİ FİKSTÜRÜ</t>
  </si>
  <si>
    <t>Mimar Sinan Ortaokulu(A)</t>
  </si>
  <si>
    <t>A5</t>
  </si>
  <si>
    <t>A5-A3</t>
  </si>
  <si>
    <t>A5-A1</t>
  </si>
  <si>
    <t>A4-A5</t>
  </si>
  <si>
    <t>A2-A5</t>
  </si>
  <si>
    <t>Öğlebeli Osmangazi Ortaokulu(A)</t>
  </si>
  <si>
    <t>ÖZEL SAFRANBOLU MURAT YILDIRIM ORTAOKULU(A)</t>
  </si>
  <si>
    <t>Fazlı Yeşilyurt Ortaokulu(A)</t>
  </si>
  <si>
    <t>Mevlana İmam Hatip Ortaokulu(A)</t>
  </si>
  <si>
    <t>KÜÇÜK ERKEKLER BASKETBOL İL BİRİNCİLİĞİ FİKSTÜRÜ</t>
  </si>
  <si>
    <t>TED KARABÜK KOLEJİ VAKFI ÖZEL ORTAOKULU(</t>
  </si>
  <si>
    <t>LİG OLUŞMUYOR</t>
  </si>
  <si>
    <t>KÜÇÜK ERKEKLER FUTBOL İL BİRİNCİLİĞİ FİKSTÜRÜ</t>
  </si>
  <si>
    <t>Beşbinevler Şehit Cevdet Çay Ortaokulu(A)</t>
  </si>
  <si>
    <t>KÜÇÜK ERKEKLER BADMİNTON İL BİRİNCİLİĞİ FİKSTÜRÜ</t>
  </si>
  <si>
    <t>KÜÇÜK KIZLAR BADMİNTON İL BİRİNCİLİĞİ FİKSTÜRÜ</t>
  </si>
  <si>
    <t>Yunus Emre Ortaokulu(A)</t>
  </si>
  <si>
    <t>TOKİ Cevizkent Bahaddin Gazi Ortaokulu(A)</t>
  </si>
  <si>
    <t>KÜÇÜK ERKEKLER FLOOR CURLİNG İL BİRİNCİLİĞİ FİKSTÜRÜ</t>
  </si>
  <si>
    <t>Eskipazar Ortaokulu(A)</t>
  </si>
  <si>
    <t>Üçevler Ortaokulu(A)</t>
  </si>
  <si>
    <t>Soğuksu Ortaokulu(A)</t>
  </si>
  <si>
    <t>KÜÇÜLER KARMA FLOOR CURLİNG İL BİRİNCİLİĞİ FİKSTÜRÜ</t>
  </si>
  <si>
    <t>KÜÇÜK KIZLAR FLOOR CURLİNG İL BİRİNCİLİĞİ FİKSTÜRÜ</t>
  </si>
  <si>
    <t>C GRUBU</t>
  </si>
  <si>
    <t>7-</t>
  </si>
  <si>
    <t>D GRUBU</t>
  </si>
  <si>
    <t>8-</t>
  </si>
  <si>
    <t>Karabük Anadolu İmam Hatip Lisesi(A)</t>
  </si>
  <si>
    <t>C1</t>
  </si>
  <si>
    <t>9-</t>
  </si>
  <si>
    <t>C2</t>
  </si>
  <si>
    <t>10-</t>
  </si>
  <si>
    <t>C3</t>
  </si>
  <si>
    <t>11-</t>
  </si>
  <si>
    <t>D1</t>
  </si>
  <si>
    <t>12-</t>
  </si>
  <si>
    <t>D2</t>
  </si>
  <si>
    <t>13-</t>
  </si>
  <si>
    <t>D3</t>
  </si>
  <si>
    <t>A GRUBU 1.Sİ - B GRUBU 1.Sİ</t>
  </si>
  <si>
    <t>C GRUBU 1.Sİ - D GRUBU 1.Sİ</t>
  </si>
  <si>
    <t>KÜÇÜK KIZLAR BOCCE İL BİRİNCİLİĞİ FİKSTÜRÜ</t>
  </si>
  <si>
    <t>Bostanbükü Şehit Cevat Doğan Ortaokulu(A)</t>
  </si>
  <si>
    <t>Kartaltepe Ortaokulu(A)</t>
  </si>
  <si>
    <t>Karabük Bahaddin Gazi İmam Hatip Ortaokulu(A)</t>
  </si>
  <si>
    <t>Karabük Atatürk Ortaokulu(A)</t>
  </si>
  <si>
    <t>Harmanlar Şehit Halil Gözlemeci Ortaokulu(A)</t>
  </si>
  <si>
    <t>Şehit Mustafa Arık Ortaokulu(A)</t>
  </si>
  <si>
    <t>B4</t>
  </si>
  <si>
    <t>C4</t>
  </si>
  <si>
    <t>14-</t>
  </si>
  <si>
    <t>15-</t>
  </si>
  <si>
    <t>B1-B4</t>
  </si>
  <si>
    <t>B4-B2</t>
  </si>
  <si>
    <t>B3-B4</t>
  </si>
  <si>
    <t>22.MAÇ MAĞLUBU - 23. MAÇ MAĞLUBU (3.LÜK-4.LÜK)</t>
  </si>
  <si>
    <t>22.MAÇ GALİBİ - 23.MAÇ GALİBİ (1.LİK-2.LİK)</t>
  </si>
  <si>
    <t>Yenice İmam Hatip Ortaokulu(A)</t>
  </si>
  <si>
    <t>Kurtuluş Şehit Murat Dilmaç İmam Hatip Ortaokulu(A)</t>
  </si>
  <si>
    <t>KÜÇÜK KIZLAR TENİS İL BİRİNCİLİĞİ FİKSTÜRÜ</t>
  </si>
  <si>
    <t>Şehit Recep Çakıl İmam Hatip Ortaokulu(A)</t>
  </si>
  <si>
    <t xml:space="preserve">2025-2026 EĞİTİM ÖĞRETİM </t>
  </si>
  <si>
    <t>KÜÇÜK ERKEKLER HENTBOL  İL BİRİNCİLİĞİ FİKSTÜRÜ</t>
  </si>
  <si>
    <t>KÜÇÜK KIZLAR HENTBOL  İL BİRİNCİLİĞİ FİKSTÜRÜ</t>
  </si>
  <si>
    <t>KÜÇÜK ERKEKLER TENİS İL BİRİNCİLİĞİ FİKSTÜRÜ</t>
  </si>
  <si>
    <t>KÜÇÜK KIZLAR FUTSAL İL BİRİNCİLİĞİ FİKSTÜRÜ</t>
  </si>
  <si>
    <t>Osman Yeşilyurt Ortaokulu(A)</t>
  </si>
  <si>
    <t>2025-2026 EĞİTİM ÖĞRETİM YILI</t>
  </si>
  <si>
    <t>B5</t>
  </si>
  <si>
    <t>B5-B3</t>
  </si>
  <si>
    <t>B5-B1</t>
  </si>
  <si>
    <t>B4-B5</t>
  </si>
  <si>
    <t>B2-B5</t>
  </si>
  <si>
    <t>21-22 MAĞL</t>
  </si>
  <si>
    <t>21.MAÇ MAĞLUBU - 22. MAÇ MAĞLUBU (3.LÜK-4.LÜK)</t>
  </si>
  <si>
    <t>21-22 GAL</t>
  </si>
  <si>
    <t>21.MAÇ GALİBİ - 22.MAÇ GALİBİ (1.LİK-2.LİK)</t>
  </si>
  <si>
    <t>KÜÇÜK ERKEKLER FUTSAL  İL BİRİNCİLİĞİ FİKSTÜRÜ</t>
  </si>
  <si>
    <t>Kapullu Ertuğrulgazi Ortaokulu(A)</t>
  </si>
  <si>
    <t>Yavuz Sultan Selim Ortaokulu(A)</t>
  </si>
  <si>
    <t>Şehit Alican Öztürk İmam Hatip Ortaokulu(A)</t>
  </si>
  <si>
    <t>Hoca Ahmet Yesevi İmam Hatip Ortaokulu(A)</t>
  </si>
  <si>
    <t>Ülkü Ortaokulu(A)</t>
  </si>
  <si>
    <t>KÜÇÜK ERKEKLER  BOCCE İL BİRİNCİLİĞİ FİKSTÜRÜ</t>
  </si>
  <si>
    <t>13.MAÇ MAĞLUBU - 14. MAÇ MAĞLUBU (3.LÜK-4.LÜK)</t>
  </si>
  <si>
    <t>13.MAÇ GALİBİ - 14.MAÇ GALİBİ (1.LİK-2.LİK)</t>
  </si>
  <si>
    <t>KARTALTEPE O.O.</t>
  </si>
  <si>
    <t>EMEK O.O.</t>
  </si>
  <si>
    <t>TOKİ CEVİZKENT.BG.O.O</t>
  </si>
  <si>
    <t>BAHADDİN GAZİ O.O.İH</t>
  </si>
  <si>
    <t>TOKİ CEVİZKENT B.G.O.O.</t>
  </si>
  <si>
    <t>Beşbinevler Şehit Cevdet Çay Oo.</t>
  </si>
  <si>
    <t>Şehit Umut Aytekin Oo.</t>
  </si>
  <si>
    <t>Mimar Sinan Ortaokulu</t>
  </si>
  <si>
    <t>Eskipazar Ortaokulu(</t>
  </si>
  <si>
    <t>Üçevler Ortaokulu</t>
  </si>
  <si>
    <t>Soğuksu Ortaokulu</t>
  </si>
  <si>
    <t>Eskipazar Ortaokulu</t>
  </si>
  <si>
    <t>Şehit Mehmet Esen Oo.</t>
  </si>
  <si>
    <t>Fazlı Yeşilyurt Oo.</t>
  </si>
  <si>
    <t>Mevlana İ.H.O.</t>
  </si>
  <si>
    <t>ÖZEL SAFR. MURAT YILDIRIM OO.</t>
  </si>
  <si>
    <t>Şehit Mehmet Esen OO.</t>
  </si>
  <si>
    <t>Öğlebeli Osmangazi OO.</t>
  </si>
  <si>
    <t>Fazlı Yeşilyurt OO.</t>
  </si>
  <si>
    <t>13.0</t>
  </si>
  <si>
    <t>Şehit Murat Akdemir Anadolu İ.H.L.</t>
  </si>
  <si>
    <t>ÖZEL KARABÜK FİNAL O.O</t>
  </si>
  <si>
    <t>ÖZEL KARABÜK BAHÇEŞEHİR OO.</t>
  </si>
  <si>
    <t>Şehit Umut Aytekin OO.</t>
  </si>
  <si>
    <t>MAÇ YOK</t>
  </si>
  <si>
    <t>Şehit Alican Öztürk İmam Hatip OO.</t>
  </si>
  <si>
    <t>Ülkü Ortaokulu</t>
  </si>
  <si>
    <t>Yavuz Sultan Selim OO.</t>
  </si>
  <si>
    <t>Safranbolu Kanuni OO.</t>
  </si>
  <si>
    <t>Kapullu Ertuğrulgazi OO.</t>
  </si>
  <si>
    <t>Hoca Ahmet Yesevi İ.H.O.</t>
  </si>
  <si>
    <t>ÖZEL KARABÜK FİNAL OO.</t>
  </si>
  <si>
    <t>Osman Yeşilyurt OO.</t>
  </si>
  <si>
    <t>YENİ MAHALLE SPOR SALONU</t>
  </si>
  <si>
    <t>ONUR FUTBOL SAHASI</t>
  </si>
  <si>
    <t>ÖĞLEBELİ GENÇLİK MERKEZİ SPOR SALONU</t>
  </si>
  <si>
    <t>Yunus Emre Ortaokulu</t>
  </si>
  <si>
    <t>Şehit Mehmet Esen Ortaokulu</t>
  </si>
  <si>
    <t>TOKİ Cevizkent Bahaddin Gazi Ortaokul</t>
  </si>
  <si>
    <t>ÖĞLEBELİ Osman Gazi O.O.</t>
  </si>
  <si>
    <t>TOKİ Cevizkent Bahaddin Gazi O.O.</t>
  </si>
  <si>
    <t>YENİŞEHİR MERKEZ SPOR SALONU</t>
  </si>
  <si>
    <t>Bahaddin Gazi İmam Hatip O.O.</t>
  </si>
  <si>
    <t>Harmanlar Şehit Halil Gözlemeci O.O.</t>
  </si>
  <si>
    <t>Karabük Atatürk Ortaokulu</t>
  </si>
  <si>
    <t>Şehit Mehmet Esen O.O.</t>
  </si>
  <si>
    <t>Şehit Mustafa Arık O.O.</t>
  </si>
  <si>
    <t>Bostanbükü Şehit Cevat Doğan O.O.</t>
  </si>
  <si>
    <t>Kartaltepe Ortaokulu</t>
  </si>
  <si>
    <t>Karabük Anadolu İ.H.L.</t>
  </si>
  <si>
    <t>Mevlana İmam Hatip Ortaokulu</t>
  </si>
  <si>
    <t>Şehit Mustafa Arık Ortaokulu</t>
  </si>
  <si>
    <t>Kurtuluş Şehit Murat Dilmaç İ.H.O.</t>
  </si>
  <si>
    <t>Yenice İmam Hatip Ortaokulu</t>
  </si>
  <si>
    <t>YENİŞEHİR MERKEZ SPOR MSALONU</t>
  </si>
  <si>
    <t>ÜNİVERSİTE BOCCE SAHASI</t>
  </si>
  <si>
    <t>Müsabakalara gelirken Bulundurmanız gereken Evraklar</t>
  </si>
  <si>
    <t>1-Onaylı Sporcu Lisansları</t>
  </si>
  <si>
    <t xml:space="preserve">2- Sporcu Öğrenci Nufus Cüzdanları </t>
  </si>
  <si>
    <t>3-Sahaya giriş belegesi Çalıştırıcı  Kartı</t>
  </si>
  <si>
    <t>4-Esame Listesi</t>
  </si>
  <si>
    <t xml:space="preserve">NOT:TAKIMLAR MÜSABAKA SAATİNDEN YARIM SAAT ÖNCE SAHAYA GELİP </t>
  </si>
  <si>
    <t>EVRAKLARINI TESLİM EDECEKLERDİR.</t>
  </si>
  <si>
    <t>OKUL SPORLARI TERTİP KOMİTESİ</t>
  </si>
  <si>
    <t>ÖZEL KARABÜK FİNAL O.O.</t>
  </si>
  <si>
    <t>BEŞ BİNEVLER TENİS KORTU</t>
  </si>
  <si>
    <t>YERİ</t>
  </si>
  <si>
    <t>SONRADAN PLANLAMA YAPILKACAK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</si>
</sst>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Tur"/>
      <charset val="162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sz val="55"/>
      <name val="Arial Tur"/>
      <charset val="162"/>
    </font>
    <font>
      <sz val="10"/>
      <color indexed="8"/>
      <name val="Segoe UI"/>
      <family val="2"/>
      <charset val="162"/>
    </font>
    <font>
      <sz val="10"/>
      <color indexed="8"/>
      <name val="Segoe UI"/>
      <family val="2"/>
      <charset val="162"/>
    </font>
    <font>
      <sz val="36"/>
      <name val="Arial Tur"/>
      <charset val="162"/>
    </font>
    <font>
      <sz val="10"/>
      <name val="Arial Tur"/>
      <charset val="162"/>
    </font>
    <font>
      <b/>
      <sz val="20"/>
      <name val="Arial Tur"/>
      <charset val="162"/>
    </font>
    <font>
      <b/>
      <sz val="14"/>
      <name val="Arial Tur"/>
      <charset val="162"/>
    </font>
    <font>
      <sz val="20"/>
      <name val="Arial Tur"/>
      <charset val="162"/>
    </font>
    <font>
      <b/>
      <sz val="9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8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0" xfId="0" applyFill="1" applyProtection="1"/>
    <xf numFmtId="0" fontId="0" fillId="0" borderId="1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7" borderId="9" xfId="0" applyFill="1" applyBorder="1" applyAlignment="1" applyProtection="1">
      <alignment horizontal="center"/>
    </xf>
    <xf numFmtId="0" fontId="0" fillId="6" borderId="0" xfId="0" applyFill="1" applyProtection="1"/>
    <xf numFmtId="0" fontId="8" fillId="6" borderId="0" xfId="0" applyFont="1" applyFill="1" applyBorder="1" applyAlignment="1" applyProtection="1">
      <alignment vertical="center"/>
    </xf>
    <xf numFmtId="0" fontId="7" fillId="0" borderId="28" xfId="0" applyFont="1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horizontal="center"/>
    </xf>
    <xf numFmtId="0" fontId="7" fillId="0" borderId="28" xfId="0" applyFont="1" applyBorder="1" applyAlignment="1" applyProtection="1">
      <alignment vertical="top" wrapText="1" readingOrder="1"/>
      <protection locked="0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6" borderId="0" xfId="0" applyFill="1" applyBorder="1" applyProtection="1"/>
    <xf numFmtId="0" fontId="5" fillId="6" borderId="0" xfId="0" applyFont="1" applyFill="1" applyBorder="1" applyAlignment="1" applyProtection="1">
      <alignment vertical="center"/>
    </xf>
    <xf numFmtId="0" fontId="7" fillId="6" borderId="28" xfId="0" applyFont="1" applyFill="1" applyBorder="1" applyAlignment="1" applyProtection="1">
      <alignment vertical="top" wrapText="1" readingOrder="1"/>
      <protection locked="0"/>
    </xf>
    <xf numFmtId="0" fontId="10" fillId="6" borderId="0" xfId="0" applyFont="1" applyFill="1" applyBorder="1" applyAlignment="1" applyProtection="1">
      <alignment vertical="center"/>
    </xf>
    <xf numFmtId="0" fontId="10" fillId="6" borderId="0" xfId="0" applyFont="1" applyFill="1" applyProtection="1"/>
    <xf numFmtId="0" fontId="0" fillId="0" borderId="0" xfId="0" applyAlignment="1" applyProtection="1">
      <alignment horizontal="center"/>
    </xf>
    <xf numFmtId="0" fontId="7" fillId="6" borderId="28" xfId="0" applyFont="1" applyFill="1" applyBorder="1" applyAlignment="1" applyProtection="1">
      <alignment vertical="top" wrapText="1" readingOrder="1"/>
      <protection locked="0"/>
    </xf>
    <xf numFmtId="0" fontId="0" fillId="7" borderId="9" xfId="0" applyFill="1" applyBorder="1" applyAlignment="1" applyProtection="1">
      <alignment horizontal="center" vertical="center"/>
    </xf>
    <xf numFmtId="0" fontId="6" fillId="6" borderId="28" xfId="0" applyFont="1" applyFill="1" applyBorder="1" applyAlignment="1" applyProtection="1">
      <alignment vertical="top" wrapText="1" readingOrder="1"/>
      <protection locked="0"/>
    </xf>
    <xf numFmtId="0" fontId="0" fillId="6" borderId="6" xfId="0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0" fillId="6" borderId="14" xfId="0" applyFill="1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0" fillId="7" borderId="0" xfId="0" applyFill="1" applyProtection="1"/>
    <xf numFmtId="0" fontId="0" fillId="0" borderId="0" xfId="0" applyAlignment="1" applyProtection="1">
      <alignment horizontal="center"/>
    </xf>
    <xf numFmtId="0" fontId="3" fillId="6" borderId="0" xfId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5" fillId="0" borderId="0" xfId="0" applyFont="1" applyAlignment="1" applyProtection="1"/>
    <xf numFmtId="0" fontId="15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14" fillId="0" borderId="0" xfId="0" applyFo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15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left" vertical="top" wrapText="1" readingOrder="1"/>
      <protection locked="0"/>
    </xf>
    <xf numFmtId="0" fontId="7" fillId="0" borderId="2" xfId="0" applyFont="1" applyBorder="1" applyAlignment="1" applyProtection="1">
      <alignment horizontal="left" vertical="top" wrapText="1" readingOrder="1"/>
      <protection locked="0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 vertical="center" textRotation="90"/>
    </xf>
    <xf numFmtId="0" fontId="4" fillId="5" borderId="21" xfId="0" applyFont="1" applyFill="1" applyBorder="1" applyAlignment="1" applyProtection="1">
      <alignment horizontal="center" vertical="center" textRotation="90"/>
    </xf>
    <xf numFmtId="0" fontId="4" fillId="5" borderId="24" xfId="0" applyFont="1" applyFill="1" applyBorder="1" applyAlignment="1" applyProtection="1">
      <alignment horizontal="center" vertical="center" textRotation="90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left" vertical="center" shrinkToFit="1"/>
    </xf>
    <xf numFmtId="0" fontId="0" fillId="0" borderId="16" xfId="0" applyBorder="1" applyAlignment="1" applyProtection="1">
      <alignment horizontal="left" vertical="center" shrinkToFit="1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14" fontId="0" fillId="0" borderId="36" xfId="0" applyNumberFormat="1" applyBorder="1" applyAlignment="1" applyProtection="1">
      <alignment horizontal="center" vertical="center" wrapText="1" shrinkToFit="1"/>
      <protection locked="0"/>
    </xf>
    <xf numFmtId="0" fontId="0" fillId="0" borderId="19" xfId="0" applyBorder="1" applyAlignment="1" applyProtection="1">
      <alignment horizontal="center" vertical="center" wrapText="1" shrinkToFit="1"/>
      <protection locked="0"/>
    </xf>
    <xf numFmtId="0" fontId="0" fillId="0" borderId="37" xfId="0" applyBorder="1" applyAlignment="1" applyProtection="1">
      <alignment horizontal="center" vertical="center" wrapText="1" shrinkToFit="1"/>
      <protection locked="0"/>
    </xf>
    <xf numFmtId="0" fontId="0" fillId="0" borderId="38" xfId="0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horizontal="center" vertical="center" wrapText="1" shrinkToFit="1"/>
      <protection locked="0"/>
    </xf>
    <xf numFmtId="0" fontId="0" fillId="0" borderId="39" xfId="0" applyBorder="1" applyAlignment="1" applyProtection="1">
      <alignment horizontal="center" vertical="center" wrapText="1" shrinkToFit="1"/>
      <protection locked="0"/>
    </xf>
    <xf numFmtId="0" fontId="0" fillId="0" borderId="43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  <protection locked="0"/>
    </xf>
    <xf numFmtId="0" fontId="0" fillId="0" borderId="44" xfId="0" applyBorder="1" applyAlignment="1" applyProtection="1">
      <alignment horizontal="center" vertical="center" wrapText="1" shrinkToFit="1"/>
      <protection locked="0"/>
    </xf>
    <xf numFmtId="20" fontId="0" fillId="7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2" xfId="0" applyFill="1" applyBorder="1" applyAlignment="1" applyProtection="1">
      <alignment horizontal="center" vertical="center" wrapText="1" shrinkToFit="1"/>
      <protection locked="0"/>
    </xf>
    <xf numFmtId="0" fontId="0" fillId="7" borderId="2" xfId="0" applyFill="1" applyBorder="1" applyAlignment="1" applyProtection="1">
      <alignment horizontal="center"/>
    </xf>
    <xf numFmtId="0" fontId="0" fillId="7" borderId="10" xfId="0" applyFill="1" applyBorder="1" applyAlignment="1" applyProtection="1">
      <alignment horizontal="center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20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4" fillId="0" borderId="36" xfId="0" applyFont="1" applyBorder="1" applyAlignment="1" applyProtection="1">
      <alignment horizontal="center" vertical="center" wrapText="1" shrinkToFit="1"/>
    </xf>
    <xf numFmtId="0" fontId="4" fillId="0" borderId="19" xfId="0" applyFont="1" applyBorder="1" applyAlignment="1" applyProtection="1">
      <alignment horizontal="center" vertical="center" wrapText="1" shrinkToFit="1"/>
    </xf>
    <xf numFmtId="0" fontId="4" fillId="0" borderId="37" xfId="0" applyFont="1" applyBorder="1" applyAlignment="1" applyProtection="1">
      <alignment horizontal="center" vertical="center" wrapText="1" shrinkToFit="1"/>
    </xf>
    <xf numFmtId="0" fontId="4" fillId="0" borderId="38" xfId="0" applyFont="1" applyBorder="1" applyAlignment="1" applyProtection="1">
      <alignment horizontal="center" vertical="center" wrapText="1" shrinkToFit="1"/>
    </xf>
    <xf numFmtId="0" fontId="4" fillId="0" borderId="0" xfId="0" applyFont="1" applyBorder="1" applyAlignment="1" applyProtection="1">
      <alignment horizontal="center" vertical="center" wrapText="1" shrinkToFit="1"/>
    </xf>
    <xf numFmtId="0" fontId="4" fillId="0" borderId="39" xfId="0" applyFont="1" applyBorder="1" applyAlignment="1" applyProtection="1">
      <alignment horizontal="center" vertical="center" wrapText="1" shrinkToFit="1"/>
    </xf>
    <xf numFmtId="0" fontId="4" fillId="0" borderId="43" xfId="0" applyFont="1" applyBorder="1" applyAlignment="1" applyProtection="1">
      <alignment horizontal="center" vertical="center" wrapText="1" shrinkToFit="1"/>
    </xf>
    <xf numFmtId="0" fontId="4" fillId="0" borderId="26" xfId="0" applyFont="1" applyBorder="1" applyAlignment="1" applyProtection="1">
      <alignment horizontal="center" vertical="center" wrapText="1" shrinkToFit="1"/>
    </xf>
    <xf numFmtId="0" fontId="4" fillId="0" borderId="44" xfId="0" applyFont="1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7" fillId="0" borderId="28" xfId="0" applyFont="1" applyBorder="1" applyAlignment="1" applyProtection="1">
      <alignment vertical="top" wrapText="1" readingOrder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7" fillId="6" borderId="28" xfId="0" applyFont="1" applyFill="1" applyBorder="1" applyAlignment="1" applyProtection="1">
      <alignment vertical="top" wrapText="1" readingOrder="1"/>
      <protection locked="0"/>
    </xf>
    <xf numFmtId="0" fontId="0" fillId="6" borderId="29" xfId="0" applyFill="1" applyBorder="1" applyAlignment="1" applyProtection="1">
      <alignment vertical="top" wrapText="1"/>
      <protection locked="0"/>
    </xf>
    <xf numFmtId="0" fontId="0" fillId="6" borderId="30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</xf>
    <xf numFmtId="0" fontId="8" fillId="7" borderId="0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40" xfId="0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41" xfId="0" applyBorder="1" applyAlignment="1" applyProtection="1">
      <alignment horizontal="center" vertical="center" wrapText="1" shrinkToFit="1"/>
      <protection locked="0"/>
    </xf>
    <xf numFmtId="14" fontId="0" fillId="0" borderId="42" xfId="0" applyNumberFormat="1" applyBorder="1" applyAlignment="1" applyProtection="1">
      <alignment horizontal="center" vertical="center" wrapText="1" shrinkToFit="1"/>
      <protection locked="0"/>
    </xf>
    <xf numFmtId="0" fontId="0" fillId="0" borderId="31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0" fontId="0" fillId="4" borderId="11" xfId="0" applyFill="1" applyBorder="1" applyAlignment="1" applyProtection="1">
      <alignment horizontal="left" shrinkToFit="1"/>
      <protection locked="0"/>
    </xf>
    <xf numFmtId="0" fontId="0" fillId="4" borderId="12" xfId="0" applyFill="1" applyBorder="1" applyAlignment="1" applyProtection="1">
      <alignment horizontal="left" shrinkToFit="1"/>
      <protection locked="0"/>
    </xf>
    <xf numFmtId="0" fontId="0" fillId="4" borderId="13" xfId="0" applyFill="1" applyBorder="1" applyAlignment="1" applyProtection="1">
      <alignment horizontal="left" shrinkToFit="1"/>
      <protection locked="0"/>
    </xf>
    <xf numFmtId="0" fontId="0" fillId="5" borderId="18" xfId="0" applyFill="1" applyBorder="1" applyAlignment="1" applyProtection="1">
      <alignment horizontal="center"/>
    </xf>
    <xf numFmtId="0" fontId="0" fillId="5" borderId="19" xfId="0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/>
    </xf>
    <xf numFmtId="0" fontId="0" fillId="7" borderId="10" xfId="0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 wrapText="1" shrinkToFit="1"/>
    </xf>
    <xf numFmtId="0" fontId="13" fillId="0" borderId="19" xfId="0" applyFont="1" applyBorder="1" applyAlignment="1" applyProtection="1">
      <alignment horizontal="center" vertical="center" wrapText="1" shrinkToFit="1"/>
    </xf>
    <xf numFmtId="0" fontId="13" fillId="0" borderId="37" xfId="0" applyFont="1" applyBorder="1" applyAlignment="1" applyProtection="1">
      <alignment horizontal="center" vertical="center" wrapText="1" shrinkToFit="1"/>
    </xf>
    <xf numFmtId="0" fontId="13" fillId="0" borderId="38" xfId="0" applyFont="1" applyBorder="1" applyAlignment="1" applyProtection="1">
      <alignment horizontal="center" vertical="center" wrapText="1" shrinkToFit="1"/>
    </xf>
    <xf numFmtId="0" fontId="13" fillId="0" borderId="0" xfId="0" applyFont="1" applyBorder="1" applyAlignment="1" applyProtection="1">
      <alignment horizontal="center" vertical="center" wrapText="1" shrinkToFit="1"/>
    </xf>
    <xf numFmtId="0" fontId="13" fillId="0" borderId="39" xfId="0" applyFont="1" applyBorder="1" applyAlignment="1" applyProtection="1">
      <alignment horizontal="center" vertical="center" wrapText="1" shrinkToFit="1"/>
    </xf>
    <xf numFmtId="0" fontId="13" fillId="0" borderId="43" xfId="0" applyFont="1" applyBorder="1" applyAlignment="1" applyProtection="1">
      <alignment horizontal="center" vertical="center" wrapText="1" shrinkToFit="1"/>
    </xf>
    <xf numFmtId="0" fontId="13" fillId="0" borderId="26" xfId="0" applyFont="1" applyBorder="1" applyAlignment="1" applyProtection="1">
      <alignment horizontal="center" vertical="center" wrapText="1" shrinkToFit="1"/>
    </xf>
    <xf numFmtId="0" fontId="13" fillId="0" borderId="44" xfId="0" applyFont="1" applyBorder="1" applyAlignment="1" applyProtection="1">
      <alignment horizontal="center" vertical="center" wrapText="1" shrinkToFit="1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 shrinkToFit="1"/>
      <protection locked="0"/>
    </xf>
    <xf numFmtId="0" fontId="0" fillId="4" borderId="31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11" fillId="7" borderId="18" xfId="0" applyFont="1" applyFill="1" applyBorder="1" applyAlignment="1" applyProtection="1">
      <alignment horizontal="center" vertical="center" shrinkToFit="1"/>
    </xf>
    <xf numFmtId="0" fontId="11" fillId="7" borderId="19" xfId="0" applyFont="1" applyFill="1" applyBorder="1" applyAlignment="1" applyProtection="1">
      <alignment horizontal="center" vertical="center" shrinkToFit="1"/>
    </xf>
    <xf numFmtId="0" fontId="11" fillId="7" borderId="20" xfId="0" applyFont="1" applyFill="1" applyBorder="1" applyAlignment="1" applyProtection="1">
      <alignment horizontal="center" vertical="center" shrinkToFit="1"/>
    </xf>
    <xf numFmtId="0" fontId="11" fillId="7" borderId="22" xfId="0" applyFont="1" applyFill="1" applyBorder="1" applyAlignment="1" applyProtection="1">
      <alignment horizontal="center" vertical="center" shrinkToFit="1"/>
    </xf>
    <xf numFmtId="0" fontId="11" fillId="7" borderId="0" xfId="0" applyFont="1" applyFill="1" applyBorder="1" applyAlignment="1" applyProtection="1">
      <alignment horizontal="center" vertical="center" shrinkToFit="1"/>
    </xf>
    <xf numFmtId="0" fontId="11" fillId="7" borderId="23" xfId="0" applyFont="1" applyFill="1" applyBorder="1" applyAlignment="1" applyProtection="1">
      <alignment horizontal="center" vertical="center" shrinkToFit="1"/>
    </xf>
    <xf numFmtId="0" fontId="11" fillId="7" borderId="25" xfId="0" applyFont="1" applyFill="1" applyBorder="1" applyAlignment="1" applyProtection="1">
      <alignment horizontal="center" vertical="center" shrinkToFit="1"/>
    </xf>
    <xf numFmtId="0" fontId="11" fillId="7" borderId="26" xfId="0" applyFont="1" applyFill="1" applyBorder="1" applyAlignment="1" applyProtection="1">
      <alignment horizontal="center" vertical="center" shrinkToFit="1"/>
    </xf>
    <xf numFmtId="0" fontId="11" fillId="7" borderId="27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14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14" fontId="0" fillId="7" borderId="4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31" xfId="0" applyFill="1" applyBorder="1" applyAlignment="1" applyProtection="1">
      <alignment horizontal="center" vertical="center" wrapText="1" shrinkToFit="1"/>
      <protection locked="0"/>
    </xf>
    <xf numFmtId="0" fontId="0" fillId="7" borderId="32" xfId="0" applyFill="1" applyBorder="1" applyAlignment="1" applyProtection="1">
      <alignment horizontal="center" vertical="center" wrapText="1" shrinkToFit="1"/>
      <protection locked="0"/>
    </xf>
    <xf numFmtId="0" fontId="0" fillId="7" borderId="38" xfId="0" applyFill="1" applyBorder="1" applyAlignment="1" applyProtection="1">
      <alignment horizontal="center" vertical="center" wrapText="1" shrinkToFit="1"/>
      <protection locked="0"/>
    </xf>
    <xf numFmtId="0" fontId="0" fillId="7" borderId="0" xfId="0" applyFill="1" applyBorder="1" applyAlignment="1" applyProtection="1">
      <alignment horizontal="center" vertical="center" wrapText="1" shrinkToFit="1"/>
      <protection locked="0"/>
    </xf>
    <xf numFmtId="0" fontId="0" fillId="7" borderId="39" xfId="0" applyFill="1" applyBorder="1" applyAlignment="1" applyProtection="1">
      <alignment horizontal="center" vertical="center" wrapText="1" shrinkToFit="1"/>
      <protection locked="0"/>
    </xf>
    <xf numFmtId="0" fontId="0" fillId="7" borderId="43" xfId="0" applyFill="1" applyBorder="1" applyAlignment="1" applyProtection="1">
      <alignment horizontal="center" vertical="center" wrapText="1" shrinkToFit="1"/>
      <protection locked="0"/>
    </xf>
    <xf numFmtId="0" fontId="0" fillId="7" borderId="26" xfId="0" applyFill="1" applyBorder="1" applyAlignment="1" applyProtection="1">
      <alignment horizontal="center" vertical="center" wrapText="1" shrinkToFit="1"/>
      <protection locked="0"/>
    </xf>
    <xf numFmtId="0" fontId="0" fillId="7" borderId="44" xfId="0" applyFill="1" applyBorder="1" applyAlignment="1" applyProtection="1">
      <alignment horizontal="center" vertical="center" wrapText="1" shrinkToFit="1"/>
      <protection locked="0"/>
    </xf>
    <xf numFmtId="20" fontId="0" fillId="7" borderId="7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7" xfId="0" applyFill="1" applyBorder="1" applyAlignment="1" applyProtection="1">
      <alignment horizontal="center" vertical="center" wrapText="1" shrinkToFit="1"/>
      <protection locked="0"/>
    </xf>
    <xf numFmtId="0" fontId="0" fillId="7" borderId="15" xfId="0" applyFill="1" applyBorder="1" applyAlignment="1" applyProtection="1">
      <alignment horizontal="center"/>
    </xf>
    <xf numFmtId="0" fontId="0" fillId="7" borderId="16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4" fillId="6" borderId="36" xfId="0" applyFont="1" applyFill="1" applyBorder="1" applyAlignment="1" applyProtection="1">
      <alignment horizontal="center" vertical="center" wrapText="1" shrinkToFit="1"/>
    </xf>
    <xf numFmtId="0" fontId="4" fillId="6" borderId="19" xfId="0" applyFont="1" applyFill="1" applyBorder="1" applyAlignment="1" applyProtection="1">
      <alignment horizontal="center" vertical="center" wrapText="1" shrinkToFit="1"/>
    </xf>
    <xf numFmtId="0" fontId="4" fillId="6" borderId="37" xfId="0" applyFont="1" applyFill="1" applyBorder="1" applyAlignment="1" applyProtection="1">
      <alignment horizontal="center" vertical="center" wrapText="1" shrinkToFit="1"/>
    </xf>
    <xf numFmtId="0" fontId="4" fillId="6" borderId="38" xfId="0" applyFont="1" applyFill="1" applyBorder="1" applyAlignment="1" applyProtection="1">
      <alignment horizontal="center" vertical="center" wrapText="1" shrinkToFit="1"/>
    </xf>
    <xf numFmtId="0" fontId="4" fillId="6" borderId="0" xfId="0" applyFont="1" applyFill="1" applyBorder="1" applyAlignment="1" applyProtection="1">
      <alignment horizontal="center" vertical="center" wrapText="1" shrinkToFit="1"/>
    </xf>
    <xf numFmtId="0" fontId="4" fillId="6" borderId="39" xfId="0" applyFont="1" applyFill="1" applyBorder="1" applyAlignment="1" applyProtection="1">
      <alignment horizontal="center" vertical="center" wrapText="1" shrinkToFit="1"/>
    </xf>
    <xf numFmtId="0" fontId="4" fillId="6" borderId="43" xfId="0" applyFont="1" applyFill="1" applyBorder="1" applyAlignment="1" applyProtection="1">
      <alignment horizontal="center" vertical="center" wrapText="1" shrinkToFit="1"/>
    </xf>
    <xf numFmtId="0" fontId="4" fillId="6" borderId="26" xfId="0" applyFont="1" applyFill="1" applyBorder="1" applyAlignment="1" applyProtection="1">
      <alignment horizontal="center" vertical="center" wrapText="1" shrinkToFit="1"/>
    </xf>
    <xf numFmtId="0" fontId="4" fillId="6" borderId="44" xfId="0" applyFont="1" applyFill="1" applyBorder="1" applyAlignment="1" applyProtection="1">
      <alignment horizontal="center" vertical="center" wrapText="1" shrinkToFit="1"/>
    </xf>
    <xf numFmtId="0" fontId="0" fillId="6" borderId="7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7" fillId="6" borderId="2" xfId="0" applyFont="1" applyFill="1" applyBorder="1" applyAlignment="1" applyProtection="1">
      <alignment horizontal="left" vertical="top" wrapText="1" readingOrder="1"/>
      <protection locked="0"/>
    </xf>
    <xf numFmtId="0" fontId="0" fillId="0" borderId="31" xfId="0" applyBorder="1" applyAlignment="1" applyProtection="1">
      <alignment horizontal="left"/>
    </xf>
    <xf numFmtId="0" fontId="6" fillId="6" borderId="2" xfId="0" applyFont="1" applyFill="1" applyBorder="1" applyAlignment="1" applyProtection="1">
      <alignment horizontal="left" vertical="top" wrapText="1" readingOrder="1"/>
      <protection locked="0"/>
    </xf>
    <xf numFmtId="0" fontId="7" fillId="0" borderId="11" xfId="0" applyFont="1" applyBorder="1" applyAlignment="1" applyProtection="1">
      <alignment horizontal="left" vertical="top" wrapText="1" readingOrder="1"/>
      <protection locked="0"/>
    </xf>
    <xf numFmtId="0" fontId="7" fillId="0" borderId="12" xfId="0" applyFont="1" applyBorder="1" applyAlignment="1" applyProtection="1">
      <alignment horizontal="left" vertical="top" wrapText="1" readingOrder="1"/>
      <protection locked="0"/>
    </xf>
    <xf numFmtId="0" fontId="7" fillId="0" borderId="13" xfId="0" applyFont="1" applyBorder="1" applyAlignment="1" applyProtection="1">
      <alignment horizontal="left" vertical="top" wrapText="1" readingOrder="1"/>
      <protection locked="0"/>
    </xf>
    <xf numFmtId="20" fontId="0" fillId="7" borderId="48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48" xfId="0" applyFill="1" applyBorder="1" applyAlignment="1" applyProtection="1">
      <alignment horizontal="center" vertical="center" wrapText="1" shrinkToFit="1"/>
      <protection locked="0"/>
    </xf>
    <xf numFmtId="20" fontId="0" fillId="7" borderId="33" xfId="0" applyNumberFormat="1" applyFill="1" applyBorder="1" applyAlignment="1" applyProtection="1">
      <alignment horizontal="center" vertical="center" wrapText="1" shrinkToFit="1"/>
      <protection locked="0"/>
    </xf>
    <xf numFmtId="20" fontId="0" fillId="7" borderId="45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40" xfId="0" applyFill="1" applyBorder="1" applyAlignment="1" applyProtection="1">
      <alignment horizontal="center" vertical="center" wrapText="1" shrinkToFit="1"/>
      <protection locked="0"/>
    </xf>
    <xf numFmtId="0" fontId="0" fillId="7" borderId="1" xfId="0" applyFill="1" applyBorder="1" applyAlignment="1" applyProtection="1">
      <alignment horizontal="center" vertical="center" wrapText="1" shrinkToFit="1"/>
      <protection locked="0"/>
    </xf>
    <xf numFmtId="0" fontId="0" fillId="7" borderId="41" xfId="0" applyFill="1" applyBorder="1" applyAlignment="1" applyProtection="1">
      <alignment horizontal="center" vertical="center" wrapText="1" shrinkToFit="1"/>
      <protection locked="0"/>
    </xf>
    <xf numFmtId="20" fontId="0" fillId="7" borderId="46" xfId="0" applyNumberFormat="1" applyFill="1" applyBorder="1" applyAlignment="1" applyProtection="1">
      <alignment horizontal="center" vertical="center" wrapText="1" shrinkToFit="1"/>
      <protection locked="0"/>
    </xf>
    <xf numFmtId="20" fontId="0" fillId="7" borderId="47" xfId="0" applyNumberFormat="1" applyFill="1" applyBorder="1" applyAlignment="1" applyProtection="1">
      <alignment horizontal="center" vertical="center" wrapText="1" shrinkToFit="1"/>
      <protection locked="0"/>
    </xf>
    <xf numFmtId="14" fontId="0" fillId="7" borderId="36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19" xfId="0" applyFill="1" applyBorder="1" applyAlignment="1" applyProtection="1">
      <alignment horizontal="center" vertical="center" wrapText="1" shrinkToFit="1"/>
      <protection locked="0"/>
    </xf>
    <xf numFmtId="0" fontId="0" fillId="7" borderId="37" xfId="0" applyFill="1" applyBorder="1" applyAlignment="1" applyProtection="1">
      <alignment horizontal="center" vertical="center" wrapText="1" shrinkToFit="1"/>
      <protection locked="0"/>
    </xf>
    <xf numFmtId="0" fontId="7" fillId="7" borderId="2" xfId="0" applyFont="1" applyFill="1" applyBorder="1" applyAlignment="1" applyProtection="1">
      <alignment horizontal="left" vertical="top" wrapText="1" readingOrder="1"/>
      <protection locked="0"/>
    </xf>
    <xf numFmtId="0" fontId="5" fillId="0" borderId="0" xfId="0" applyFont="1" applyBorder="1" applyAlignment="1" applyProtection="1">
      <alignment horizontal="center" vertical="center"/>
    </xf>
    <xf numFmtId="14" fontId="0" fillId="0" borderId="18" xfId="0" applyNumberFormat="1" applyBorder="1" applyAlignment="1" applyProtection="1">
      <alignment horizontal="center" vertical="center" wrapText="1" shrinkToFit="1"/>
      <protection locked="0"/>
    </xf>
    <xf numFmtId="0" fontId="0" fillId="0" borderId="52" xfId="0" applyBorder="1" applyAlignment="1" applyProtection="1">
      <alignment horizontal="center" vertical="center" wrapText="1" shrinkToFit="1"/>
      <protection locked="0"/>
    </xf>
    <xf numFmtId="14" fontId="0" fillId="7" borderId="53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52" xfId="0" applyFill="1" applyBorder="1" applyAlignment="1" applyProtection="1">
      <alignment horizontal="center" vertical="center" wrapText="1" shrinkToFit="1"/>
      <protection locked="0"/>
    </xf>
    <xf numFmtId="14" fontId="0" fillId="0" borderId="53" xfId="0" applyNumberFormat="1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12" fillId="7" borderId="0" xfId="0" applyFont="1" applyFill="1" applyAlignment="1" applyProtection="1">
      <alignment horizontal="center"/>
    </xf>
    <xf numFmtId="0" fontId="8" fillId="6" borderId="0" xfId="0" applyFont="1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left" vertical="center" shrinkToFit="1"/>
    </xf>
    <xf numFmtId="0" fontId="0" fillId="0" borderId="34" xfId="0" applyBorder="1" applyAlignment="1" applyProtection="1">
      <alignment horizontal="left" vertical="center" shrinkToFit="1"/>
    </xf>
    <xf numFmtId="0" fontId="0" fillId="0" borderId="35" xfId="0" applyBorder="1" applyAlignment="1" applyProtection="1">
      <alignment horizontal="left" vertical="center" shrinkToFit="1"/>
    </xf>
    <xf numFmtId="0" fontId="0" fillId="7" borderId="2" xfId="0" applyFill="1" applyBorder="1" applyAlignment="1" applyProtection="1">
      <alignment horizontal="center" vertical="center" wrapText="1" shrinkToFit="1"/>
    </xf>
    <xf numFmtId="0" fontId="0" fillId="0" borderId="36" xfId="0" applyBorder="1" applyAlignment="1" applyProtection="1">
      <alignment horizontal="center" vertical="center" wrapText="1" shrinkToFit="1"/>
      <protection locked="0"/>
    </xf>
    <xf numFmtId="0" fontId="0" fillId="7" borderId="42" xfId="0" applyFill="1" applyBorder="1" applyAlignment="1" applyProtection="1">
      <alignment horizontal="center" vertical="center" wrapText="1" shrinkToFit="1"/>
      <protection locked="0"/>
    </xf>
    <xf numFmtId="0" fontId="9" fillId="7" borderId="2" xfId="0" applyFont="1" applyFill="1" applyBorder="1" applyAlignment="1" applyProtection="1">
      <alignment horizontal="center" vertical="center" wrapText="1" shrinkToFit="1"/>
    </xf>
    <xf numFmtId="0" fontId="9" fillId="0" borderId="2" xfId="0" applyFont="1" applyBorder="1" applyAlignment="1" applyProtection="1">
      <alignment horizontal="center" vertical="center" wrapText="1" shrinkToFit="1"/>
    </xf>
    <xf numFmtId="0" fontId="0" fillId="0" borderId="42" xfId="0" applyBorder="1" applyAlignment="1" applyProtection="1">
      <alignment horizontal="center" vertical="center" wrapText="1" shrinkToFit="1"/>
      <protection locked="0"/>
    </xf>
    <xf numFmtId="20" fontId="0" fillId="0" borderId="48" xfId="0" applyNumberFormat="1" applyBorder="1" applyAlignment="1" applyProtection="1">
      <alignment horizontal="center" vertical="center" wrapText="1" shrinkToFit="1"/>
      <protection locked="0"/>
    </xf>
    <xf numFmtId="0" fontId="0" fillId="0" borderId="48" xfId="0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4" fillId="7" borderId="0" xfId="0" applyFont="1" applyFill="1" applyBorder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showGridLines="0" zoomScaleNormal="100" workbookViewId="0">
      <selection activeCell="U5" sqref="U1:W1048576"/>
    </sheetView>
  </sheetViews>
  <sheetFormatPr defaultColWidth="3.7109375" defaultRowHeight="15" customHeight="1" x14ac:dyDescent="0.2"/>
  <cols>
    <col min="1" max="1" width="3.7109375" style="14" customWidth="1"/>
    <col min="2" max="16384" width="3.7109375" style="1"/>
  </cols>
  <sheetData>
    <row r="1" spans="1:58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58" ht="15.75" customHeight="1" x14ac:dyDescent="0.2">
      <c r="A2" s="69" t="s">
        <v>65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58" ht="15.75" thickBot="1" x14ac:dyDescent="0.25">
      <c r="U3" s="72"/>
      <c r="V3" s="72"/>
      <c r="W3" s="72"/>
      <c r="X3" s="72"/>
      <c r="Z3" s="3" t="s">
        <v>2</v>
      </c>
      <c r="AA3" s="60" t="s">
        <v>67</v>
      </c>
      <c r="AB3" s="60" t="s">
        <v>67</v>
      </c>
      <c r="AC3" s="60" t="s">
        <v>67</v>
      </c>
      <c r="AD3" s="60" t="s">
        <v>67</v>
      </c>
      <c r="AE3" s="60" t="s">
        <v>67</v>
      </c>
      <c r="AF3" s="60" t="s">
        <v>67</v>
      </c>
      <c r="AG3" s="60" t="s">
        <v>67</v>
      </c>
      <c r="AH3" s="60" t="s">
        <v>67</v>
      </c>
      <c r="AI3" s="60" t="s">
        <v>67</v>
      </c>
      <c r="AJ3" s="60" t="s">
        <v>67</v>
      </c>
      <c r="AK3" s="60" t="s">
        <v>67</v>
      </c>
      <c r="AL3" s="4" t="s">
        <v>3</v>
      </c>
      <c r="AM3" s="59" t="s">
        <v>174</v>
      </c>
      <c r="AN3" s="60" t="s">
        <v>67</v>
      </c>
      <c r="AO3" s="60" t="s">
        <v>67</v>
      </c>
      <c r="AP3" s="60" t="s">
        <v>67</v>
      </c>
      <c r="AQ3" s="60" t="s">
        <v>67</v>
      </c>
      <c r="AR3" s="60" t="s">
        <v>67</v>
      </c>
      <c r="AS3" s="60" t="s">
        <v>67</v>
      </c>
      <c r="AT3" s="60" t="s">
        <v>67</v>
      </c>
      <c r="AU3" s="60" t="s">
        <v>67</v>
      </c>
      <c r="AV3" s="60" t="s">
        <v>67</v>
      </c>
      <c r="AW3" s="60" t="s">
        <v>67</v>
      </c>
    </row>
    <row r="4" spans="1:58" ht="13.5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60" t="s">
        <v>38</v>
      </c>
      <c r="AB4" s="60" t="s">
        <v>38</v>
      </c>
      <c r="AC4" s="60" t="s">
        <v>38</v>
      </c>
      <c r="AD4" s="60" t="s">
        <v>38</v>
      </c>
      <c r="AE4" s="60" t="s">
        <v>38</v>
      </c>
      <c r="AF4" s="60" t="s">
        <v>38</v>
      </c>
      <c r="AG4" s="60" t="s">
        <v>38</v>
      </c>
      <c r="AH4" s="60" t="s">
        <v>38</v>
      </c>
      <c r="AI4" s="60" t="s">
        <v>38</v>
      </c>
      <c r="AJ4" s="60" t="s">
        <v>38</v>
      </c>
      <c r="AK4" s="60" t="s">
        <v>38</v>
      </c>
      <c r="AL4" s="4" t="s">
        <v>7</v>
      </c>
      <c r="AM4" s="59" t="s">
        <v>175</v>
      </c>
      <c r="AN4" s="60" t="s">
        <v>38</v>
      </c>
      <c r="AO4" s="60" t="s">
        <v>38</v>
      </c>
      <c r="AP4" s="60" t="s">
        <v>38</v>
      </c>
      <c r="AQ4" s="60" t="s">
        <v>38</v>
      </c>
      <c r="AR4" s="60" t="s">
        <v>38</v>
      </c>
      <c r="AS4" s="60" t="s">
        <v>38</v>
      </c>
      <c r="AT4" s="60" t="s">
        <v>38</v>
      </c>
      <c r="AU4" s="60" t="s">
        <v>38</v>
      </c>
      <c r="AV4" s="60" t="s">
        <v>38</v>
      </c>
      <c r="AW4" s="60" t="s">
        <v>38</v>
      </c>
    </row>
    <row r="5" spans="1:58" ht="12.75" x14ac:dyDescent="0.2">
      <c r="B5" s="6" t="s">
        <v>2</v>
      </c>
      <c r="C5" s="61" t="str">
        <f>AM3</f>
        <v>Yunus Emre Ortaokulu</v>
      </c>
      <c r="D5" s="61"/>
      <c r="E5" s="61"/>
      <c r="F5" s="61"/>
      <c r="G5" s="61"/>
      <c r="H5" s="61"/>
      <c r="I5" s="62"/>
      <c r="Z5" s="3" t="s">
        <v>8</v>
      </c>
      <c r="AA5" s="60" t="s">
        <v>68</v>
      </c>
      <c r="AB5" s="60" t="s">
        <v>68</v>
      </c>
      <c r="AC5" s="60" t="s">
        <v>68</v>
      </c>
      <c r="AD5" s="60" t="s">
        <v>68</v>
      </c>
      <c r="AE5" s="60" t="s">
        <v>68</v>
      </c>
      <c r="AF5" s="60" t="s">
        <v>68</v>
      </c>
      <c r="AG5" s="60" t="s">
        <v>68</v>
      </c>
      <c r="AH5" s="60" t="s">
        <v>68</v>
      </c>
      <c r="AI5" s="60" t="s">
        <v>68</v>
      </c>
      <c r="AJ5" s="60" t="s">
        <v>68</v>
      </c>
      <c r="AK5" s="60" t="s">
        <v>68</v>
      </c>
      <c r="AL5" s="4" t="s">
        <v>9</v>
      </c>
      <c r="AM5" s="59" t="s">
        <v>176</v>
      </c>
      <c r="AN5" s="60" t="s">
        <v>68</v>
      </c>
      <c r="AO5" s="60" t="s">
        <v>68</v>
      </c>
      <c r="AP5" s="60" t="s">
        <v>68</v>
      </c>
      <c r="AQ5" s="60" t="s">
        <v>68</v>
      </c>
      <c r="AR5" s="60" t="s">
        <v>68</v>
      </c>
      <c r="AS5" s="60" t="s">
        <v>68</v>
      </c>
      <c r="AT5" s="60" t="s">
        <v>68</v>
      </c>
      <c r="AU5" s="60" t="s">
        <v>68</v>
      </c>
      <c r="AV5" s="60" t="s">
        <v>68</v>
      </c>
      <c r="AW5" s="60" t="s">
        <v>68</v>
      </c>
    </row>
    <row r="6" spans="1:58" ht="14.25" customHeight="1" x14ac:dyDescent="0.2">
      <c r="B6" s="7" t="s">
        <v>6</v>
      </c>
      <c r="C6" s="67" t="str">
        <f>AM4</f>
        <v>Şehit Mehmet Esen Ortaokulu</v>
      </c>
      <c r="D6" s="67"/>
      <c r="E6" s="67"/>
      <c r="F6" s="67"/>
      <c r="G6" s="67"/>
      <c r="H6" s="67"/>
      <c r="I6" s="68"/>
      <c r="Z6" s="3" t="s">
        <v>10</v>
      </c>
      <c r="AA6" s="59" t="s">
        <v>177</v>
      </c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4" t="s">
        <v>43</v>
      </c>
      <c r="AM6" s="59" t="s">
        <v>177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</row>
    <row r="7" spans="1:58" ht="12.75" x14ac:dyDescent="0.2">
      <c r="B7" s="7" t="s">
        <v>8</v>
      </c>
      <c r="C7" s="67" t="str">
        <f>AM5</f>
        <v>TOKİ Cevizkent Bahaddin Gazi Ortaokul</v>
      </c>
      <c r="D7" s="67"/>
      <c r="E7" s="67"/>
      <c r="F7" s="67"/>
      <c r="G7" s="67"/>
      <c r="H7" s="67"/>
      <c r="I7" s="68"/>
    </row>
    <row r="8" spans="1:58" ht="13.5" thickBot="1" x14ac:dyDescent="0.25">
      <c r="B8" s="9" t="s">
        <v>10</v>
      </c>
      <c r="C8" s="85" t="str">
        <f>AM6</f>
        <v>ÖĞLEBELİ Osman Gazi O.O.</v>
      </c>
      <c r="D8" s="85"/>
      <c r="E8" s="85"/>
      <c r="F8" s="85"/>
      <c r="G8" s="85"/>
      <c r="H8" s="85"/>
      <c r="I8" s="86"/>
    </row>
    <row r="9" spans="1:58" ht="13.5" thickBot="1" x14ac:dyDescent="0.25">
      <c r="B9" s="10"/>
      <c r="C9" s="11"/>
      <c r="D9" s="11"/>
      <c r="E9" s="11"/>
      <c r="F9" s="11"/>
      <c r="G9" s="11"/>
      <c r="H9" s="11"/>
      <c r="I9" s="11"/>
    </row>
    <row r="10" spans="1:58" ht="12.75" x14ac:dyDescent="0.2">
      <c r="A10" s="73" t="s">
        <v>16</v>
      </c>
      <c r="B10" s="76" t="s">
        <v>17</v>
      </c>
      <c r="C10" s="77"/>
      <c r="D10" s="78"/>
      <c r="E10" s="76" t="s">
        <v>18</v>
      </c>
      <c r="F10" s="78"/>
      <c r="G10" s="76" t="s">
        <v>19</v>
      </c>
      <c r="H10" s="77"/>
      <c r="I10" s="78"/>
      <c r="J10" s="76" t="s">
        <v>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8"/>
    </row>
    <row r="11" spans="1:58" ht="12.75" x14ac:dyDescent="0.2">
      <c r="A11" s="74"/>
      <c r="B11" s="79"/>
      <c r="C11" s="80"/>
      <c r="D11" s="81"/>
      <c r="E11" s="79"/>
      <c r="F11" s="81"/>
      <c r="G11" s="79"/>
      <c r="H11" s="80"/>
      <c r="I11" s="8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</row>
    <row r="12" spans="1:58" ht="13.5" thickBot="1" x14ac:dyDescent="0.25">
      <c r="A12" s="75"/>
      <c r="B12" s="82"/>
      <c r="C12" s="83"/>
      <c r="D12" s="84"/>
      <c r="E12" s="82"/>
      <c r="F12" s="84"/>
      <c r="G12" s="82"/>
      <c r="H12" s="83"/>
      <c r="I12" s="84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AT12" s="15"/>
      <c r="AU12" s="15"/>
      <c r="AV12" s="15"/>
      <c r="AW12" s="15"/>
    </row>
    <row r="13" spans="1:58" ht="15" customHeight="1" x14ac:dyDescent="0.2">
      <c r="A13" s="6">
        <v>1</v>
      </c>
      <c r="B13" s="89">
        <v>46086</v>
      </c>
      <c r="C13" s="90"/>
      <c r="D13" s="91"/>
      <c r="E13" s="87">
        <v>0.41666666666666669</v>
      </c>
      <c r="F13" s="88"/>
      <c r="G13" s="110" t="s">
        <v>173</v>
      </c>
      <c r="H13" s="111"/>
      <c r="I13" s="112"/>
      <c r="J13" s="119" t="str">
        <f>CONCATENATE(C5," ","-"," ",C8)</f>
        <v>Yunus Emre Ortaokulu - ÖĞLEBELİ Osman Gazi O.O.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2"/>
      <c r="AR13" s="12"/>
      <c r="AS13" s="12"/>
      <c r="AT13" s="12"/>
      <c r="AU13" s="12"/>
      <c r="AV13" s="12"/>
      <c r="AW13" s="12"/>
    </row>
    <row r="14" spans="1:58" ht="15" customHeight="1" x14ac:dyDescent="0.2">
      <c r="A14" s="7">
        <v>2</v>
      </c>
      <c r="B14" s="92"/>
      <c r="C14" s="93"/>
      <c r="D14" s="94"/>
      <c r="E14" s="102">
        <v>0.41666666666666669</v>
      </c>
      <c r="F14" s="103"/>
      <c r="G14" s="113"/>
      <c r="H14" s="114"/>
      <c r="I14" s="115"/>
      <c r="J14" s="104" t="str">
        <f>CONCATENATE(C6," ","-"," ",C7)</f>
        <v>Şehit Mehmet Esen Ortaokulu - TOKİ Cevizkent Bahaddin Gazi Ortaokul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5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2"/>
      <c r="AR14" s="12"/>
      <c r="AS14" s="12"/>
      <c r="AT14" s="12"/>
      <c r="AU14" s="12"/>
      <c r="AV14" s="12"/>
      <c r="AW14" s="12"/>
    </row>
    <row r="15" spans="1:58" ht="15" customHeight="1" x14ac:dyDescent="0.2">
      <c r="A15" s="17">
        <v>3</v>
      </c>
      <c r="B15" s="92"/>
      <c r="C15" s="93"/>
      <c r="D15" s="94"/>
      <c r="E15" s="98">
        <v>0.45833333333333331</v>
      </c>
      <c r="F15" s="99"/>
      <c r="G15" s="113"/>
      <c r="H15" s="114"/>
      <c r="I15" s="115"/>
      <c r="J15" s="100" t="str">
        <f>CONCATENATE(C5," ","-"," ",C7)</f>
        <v>Yunus Emre Ortaokulu - TOKİ Cevizkent Bahaddin Gazi Ortaokul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1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2"/>
      <c r="AR15" s="12"/>
      <c r="AS15" s="12"/>
      <c r="AT15" s="12"/>
      <c r="AU15" s="12"/>
      <c r="AV15" s="12"/>
      <c r="AW15" s="12"/>
    </row>
    <row r="16" spans="1:58" ht="15" customHeight="1" x14ac:dyDescent="0.2">
      <c r="A16" s="17">
        <v>4</v>
      </c>
      <c r="B16" s="92"/>
      <c r="C16" s="93"/>
      <c r="D16" s="94"/>
      <c r="E16" s="98">
        <v>0.45833333333333331</v>
      </c>
      <c r="F16" s="99"/>
      <c r="G16" s="113"/>
      <c r="H16" s="114"/>
      <c r="I16" s="115"/>
      <c r="J16" s="100" t="str">
        <f>CONCATENATE(C8," ","-"," ",C6)</f>
        <v>ÖĞLEBELİ Osman Gazi O.O. - Şehit Mehmet Esen Ortaokulu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  <c r="Z16" s="19"/>
      <c r="AA16" s="19"/>
      <c r="AB16" s="19"/>
      <c r="AC16" s="19"/>
      <c r="AD16" s="19"/>
      <c r="AE16" s="124"/>
      <c r="AF16" s="125"/>
      <c r="AG16" s="126"/>
      <c r="AH16" s="19"/>
      <c r="AI16" s="19"/>
      <c r="AJ16" s="19"/>
      <c r="AK16" s="19"/>
      <c r="AL16" s="19"/>
      <c r="AM16" s="19"/>
      <c r="AN16" s="19"/>
      <c r="AO16" s="19"/>
      <c r="AP16" s="19"/>
      <c r="AQ16" s="32"/>
      <c r="AR16" s="32"/>
      <c r="AS16" s="32"/>
      <c r="AT16" s="32"/>
      <c r="AU16" s="32"/>
      <c r="AV16" s="32"/>
      <c r="AW16" s="32"/>
      <c r="AX16" s="18"/>
      <c r="AY16" s="18"/>
      <c r="AZ16" s="18"/>
      <c r="BA16" s="18"/>
      <c r="BB16" s="18"/>
      <c r="BC16" s="18"/>
      <c r="BD16" s="18"/>
      <c r="BE16" s="18"/>
      <c r="BF16" s="18"/>
    </row>
    <row r="17" spans="1:58" ht="15" customHeight="1" x14ac:dyDescent="0.4">
      <c r="A17" s="7">
        <v>5</v>
      </c>
      <c r="B17" s="92"/>
      <c r="C17" s="93"/>
      <c r="D17" s="94"/>
      <c r="E17" s="102">
        <v>0.5</v>
      </c>
      <c r="F17" s="103"/>
      <c r="G17" s="113"/>
      <c r="H17" s="114"/>
      <c r="I17" s="115"/>
      <c r="J17" s="104" t="str">
        <f>CONCATENATE(C5," ","-"," ",C6)</f>
        <v>Yunus Emre Ortaokulu - Şehit Mehmet Esen Ortaokulu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Z17" s="19"/>
      <c r="AA17" s="19"/>
      <c r="AB17" s="19"/>
      <c r="AC17" s="19"/>
      <c r="AD17" s="19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5"/>
      <c r="AZ17" s="18"/>
      <c r="BA17" s="18"/>
      <c r="BB17" s="18"/>
      <c r="BC17" s="18"/>
      <c r="BD17" s="18"/>
      <c r="BE17" s="18"/>
      <c r="BF17" s="18"/>
    </row>
    <row r="18" spans="1:58" ht="15" customHeight="1" thickBot="1" x14ac:dyDescent="0.45">
      <c r="A18" s="9">
        <v>6</v>
      </c>
      <c r="B18" s="95"/>
      <c r="C18" s="96"/>
      <c r="D18" s="97"/>
      <c r="E18" s="106">
        <v>0.5</v>
      </c>
      <c r="F18" s="107"/>
      <c r="G18" s="116"/>
      <c r="H18" s="117"/>
      <c r="I18" s="118"/>
      <c r="J18" s="108" t="str">
        <f>CONCATENATE(C7," ","-"," ",C8)</f>
        <v>TOKİ Cevizkent Bahaddin Gazi Ortaokul - ÖĞLEBELİ Osman Gazi O.O.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Z18" s="18"/>
      <c r="AA18" s="18"/>
      <c r="AB18" s="18"/>
      <c r="AC18" s="18"/>
      <c r="AD18" s="18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5"/>
      <c r="AZ18" s="18"/>
      <c r="BA18" s="18"/>
      <c r="BB18" s="18"/>
      <c r="BC18" s="18"/>
      <c r="BD18" s="18"/>
      <c r="BE18" s="18"/>
      <c r="BF18" s="18"/>
    </row>
    <row r="19" spans="1:58" ht="15" customHeight="1" x14ac:dyDescent="0.4">
      <c r="A19" s="47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5"/>
      <c r="AZ19" s="18"/>
      <c r="BA19" s="18"/>
      <c r="BB19" s="18"/>
      <c r="BC19" s="18"/>
      <c r="BD19" s="18"/>
      <c r="BE19" s="18"/>
      <c r="BF19" s="18"/>
    </row>
    <row r="20" spans="1:58" ht="15" customHeight="1" x14ac:dyDescent="0.4">
      <c r="A20" s="50" t="s">
        <v>194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18"/>
      <c r="BA20" s="18"/>
      <c r="BB20" s="18"/>
      <c r="BC20" s="18"/>
      <c r="BD20" s="18"/>
      <c r="BE20" s="18"/>
      <c r="BF20" s="18"/>
    </row>
    <row r="21" spans="1:58" ht="15" customHeight="1" x14ac:dyDescent="0.4">
      <c r="A21" s="50" t="s">
        <v>195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18"/>
      <c r="BA21" s="18"/>
      <c r="BB21" s="18"/>
      <c r="BC21" s="18"/>
      <c r="BD21" s="18"/>
      <c r="BE21" s="18"/>
      <c r="BF21" s="18"/>
    </row>
    <row r="22" spans="1:58" ht="15" customHeight="1" x14ac:dyDescent="0.2">
      <c r="A22" s="50" t="s">
        <v>196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AH22" s="13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</row>
    <row r="23" spans="1:58" ht="15" customHeight="1" x14ac:dyDescent="0.2">
      <c r="A23" s="50" t="s">
        <v>197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AH23" s="13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</row>
    <row r="24" spans="1:58" ht="15" customHeight="1" x14ac:dyDescent="0.2">
      <c r="A24" s="56" t="s">
        <v>198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AO24" s="121"/>
      <c r="AP24" s="122"/>
      <c r="AQ24" s="123"/>
    </row>
    <row r="25" spans="1:58" ht="15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AO25" s="121"/>
      <c r="AP25" s="122"/>
      <c r="AQ25" s="123"/>
    </row>
    <row r="26" spans="1:58" ht="15" customHeight="1" x14ac:dyDescent="0.25">
      <c r="A26" s="57"/>
      <c r="B26" s="57"/>
      <c r="C26" s="53"/>
      <c r="AE26" s="121"/>
      <c r="AF26" s="122"/>
      <c r="AG26" s="123"/>
      <c r="AO26" s="121"/>
      <c r="AP26" s="122"/>
      <c r="AQ26" s="123"/>
    </row>
    <row r="27" spans="1:58" ht="15" customHeight="1" x14ac:dyDescent="0.2">
      <c r="A27" s="54" t="s">
        <v>199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AE27" s="121"/>
      <c r="AF27" s="122"/>
      <c r="AG27" s="123"/>
    </row>
    <row r="28" spans="1:58" ht="15" customHeight="1" x14ac:dyDescent="0.2">
      <c r="A28" s="15"/>
      <c r="B28" s="54" t="s">
        <v>200</v>
      </c>
      <c r="C28" s="54"/>
      <c r="D28" s="54"/>
      <c r="E28" s="54"/>
      <c r="F28" s="54"/>
      <c r="G28" s="54"/>
      <c r="H28" s="54"/>
      <c r="I28" s="54"/>
      <c r="J28" s="54"/>
      <c r="K28" s="54"/>
      <c r="L28" s="15"/>
      <c r="M28" s="15"/>
      <c r="N28" s="15"/>
      <c r="O28" s="15"/>
      <c r="P28" s="15"/>
      <c r="Q28" s="15"/>
      <c r="R28" s="15"/>
      <c r="S28" s="15"/>
      <c r="T28" s="15"/>
      <c r="AE28" s="121"/>
      <c r="AF28" s="122"/>
      <c r="AG28" s="123"/>
    </row>
    <row r="29" spans="1:58" ht="1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58" ht="15" customHeight="1" x14ac:dyDescent="0.2">
      <c r="A30" s="10"/>
      <c r="B30" s="15"/>
      <c r="C30" s="15"/>
      <c r="D30" s="15"/>
      <c r="E30" s="15"/>
      <c r="F30" s="15"/>
      <c r="G30" s="15"/>
      <c r="H30" s="15"/>
      <c r="I30" s="15"/>
      <c r="J30" s="58" t="s">
        <v>201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spans="1:58" ht="15" customHeight="1" x14ac:dyDescent="0.2">
      <c r="A31" s="1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58" ht="15" customHeight="1" x14ac:dyDescent="0.2">
      <c r="A32" s="47"/>
    </row>
    <row r="33" spans="1:1" ht="15" customHeight="1" x14ac:dyDescent="0.2">
      <c r="A33" s="47"/>
    </row>
    <row r="34" spans="1:1" ht="15" customHeight="1" x14ac:dyDescent="0.2">
      <c r="A34" s="47"/>
    </row>
    <row r="35" spans="1:1" ht="15" customHeight="1" x14ac:dyDescent="0.2">
      <c r="A35" s="47"/>
    </row>
  </sheetData>
  <mergeCells count="49">
    <mergeCell ref="AE27:AG27"/>
    <mergeCell ref="AE28:AG28"/>
    <mergeCell ref="AE16:AG16"/>
    <mergeCell ref="AO24:AQ24"/>
    <mergeCell ref="AO25:AQ25"/>
    <mergeCell ref="AO26:AQ26"/>
    <mergeCell ref="AE26:AG26"/>
    <mergeCell ref="E13:F13"/>
    <mergeCell ref="B13:D18"/>
    <mergeCell ref="E16:F16"/>
    <mergeCell ref="J16:X16"/>
    <mergeCell ref="E17:F17"/>
    <mergeCell ref="J17:X17"/>
    <mergeCell ref="E18:F18"/>
    <mergeCell ref="J18:X18"/>
    <mergeCell ref="G13:I18"/>
    <mergeCell ref="J13:X13"/>
    <mergeCell ref="E14:F14"/>
    <mergeCell ref="J14:X14"/>
    <mergeCell ref="E15:F15"/>
    <mergeCell ref="J15:X15"/>
    <mergeCell ref="E10:F12"/>
    <mergeCell ref="G10:I12"/>
    <mergeCell ref="J10:X12"/>
    <mergeCell ref="C7:I7"/>
    <mergeCell ref="C8:I8"/>
    <mergeCell ref="A1:X1"/>
    <mergeCell ref="A2:X2"/>
    <mergeCell ref="Z2:AK2"/>
    <mergeCell ref="AL2:AV2"/>
    <mergeCell ref="U3:X3"/>
    <mergeCell ref="AA3:AK3"/>
    <mergeCell ref="AM3:AW3"/>
    <mergeCell ref="A24:T24"/>
    <mergeCell ref="A26:B26"/>
    <mergeCell ref="J30:T30"/>
    <mergeCell ref="AM4:AW4"/>
    <mergeCell ref="AM5:AW5"/>
    <mergeCell ref="AM6:AW6"/>
    <mergeCell ref="C5:I5"/>
    <mergeCell ref="AA5:AK5"/>
    <mergeCell ref="B4:I4"/>
    <mergeCell ref="K4:R4"/>
    <mergeCell ref="T4:X4"/>
    <mergeCell ref="AA4:AK4"/>
    <mergeCell ref="C6:I6"/>
    <mergeCell ref="AA6:AK6"/>
    <mergeCell ref="A10:A12"/>
    <mergeCell ref="B10:D12"/>
  </mergeCells>
  <pageMargins left="0.7" right="0.7" top="0.75" bottom="0.75" header="0.3" footer="0.3"/>
  <pageSetup paperSize="9" scale="72" orientation="portrait" r:id="rId1"/>
  <colBreaks count="2" manualBreakCount="2">
    <brk id="24" max="33" man="1"/>
    <brk id="57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0"/>
  <sheetViews>
    <sheetView showGridLines="0" zoomScaleNormal="100" workbookViewId="0">
      <selection activeCell="AI25" sqref="AI25"/>
    </sheetView>
  </sheetViews>
  <sheetFormatPr defaultColWidth="3.7109375" defaultRowHeight="12.75" x14ac:dyDescent="0.2"/>
  <cols>
    <col min="1" max="1" width="3.7109375" style="14" customWidth="1"/>
    <col min="2" max="16384" width="3.7109375" style="1"/>
  </cols>
  <sheetData>
    <row r="1" spans="1:55" ht="15.75" x14ac:dyDescent="0.2">
      <c r="A1" s="69" t="s">
        <v>113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55" ht="15.75" x14ac:dyDescent="0.2">
      <c r="A2" s="69" t="s">
        <v>115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55" ht="15.75" thickBot="1" x14ac:dyDescent="0.25">
      <c r="W3" s="72"/>
      <c r="X3" s="72"/>
      <c r="Z3" s="3" t="s">
        <v>2</v>
      </c>
      <c r="AA3" s="164" t="s">
        <v>38</v>
      </c>
      <c r="AB3" s="164" t="s">
        <v>38</v>
      </c>
      <c r="AC3" s="164" t="s">
        <v>38</v>
      </c>
      <c r="AD3" s="164" t="s">
        <v>38</v>
      </c>
      <c r="AE3" s="164" t="s">
        <v>38</v>
      </c>
      <c r="AF3" s="164" t="s">
        <v>38</v>
      </c>
      <c r="AG3" s="164" t="s">
        <v>38</v>
      </c>
      <c r="AH3" s="164" t="s">
        <v>38</v>
      </c>
      <c r="AI3" s="164" t="s">
        <v>38</v>
      </c>
      <c r="AJ3" s="164" t="s">
        <v>38</v>
      </c>
      <c r="AK3" s="164" t="s">
        <v>38</v>
      </c>
      <c r="AL3" s="4" t="s">
        <v>3</v>
      </c>
      <c r="AM3" s="164" t="s">
        <v>150</v>
      </c>
      <c r="AN3" s="164" t="s">
        <v>38</v>
      </c>
      <c r="AO3" s="164" t="s">
        <v>38</v>
      </c>
      <c r="AP3" s="164" t="s">
        <v>38</v>
      </c>
      <c r="AQ3" s="164" t="s">
        <v>38</v>
      </c>
      <c r="AR3" s="164" t="s">
        <v>38</v>
      </c>
      <c r="AS3" s="164" t="s">
        <v>38</v>
      </c>
      <c r="AT3" s="164" t="s">
        <v>38</v>
      </c>
      <c r="AU3" s="164" t="s">
        <v>38</v>
      </c>
      <c r="AV3" s="164" t="s">
        <v>38</v>
      </c>
      <c r="AW3" s="164" t="s">
        <v>38</v>
      </c>
    </row>
    <row r="4" spans="1:55" ht="13.5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164" t="s">
        <v>39</v>
      </c>
      <c r="AB4" s="164" t="s">
        <v>39</v>
      </c>
      <c r="AC4" s="164" t="s">
        <v>39</v>
      </c>
      <c r="AD4" s="164" t="s">
        <v>39</v>
      </c>
      <c r="AE4" s="164" t="s">
        <v>39</v>
      </c>
      <c r="AF4" s="164" t="s">
        <v>39</v>
      </c>
      <c r="AG4" s="164" t="s">
        <v>39</v>
      </c>
      <c r="AH4" s="164" t="s">
        <v>39</v>
      </c>
      <c r="AI4" s="164" t="s">
        <v>39</v>
      </c>
      <c r="AJ4" s="164" t="s">
        <v>39</v>
      </c>
      <c r="AK4" s="164" t="s">
        <v>39</v>
      </c>
      <c r="AL4" s="4" t="s">
        <v>7</v>
      </c>
      <c r="AM4" s="164" t="s">
        <v>48</v>
      </c>
      <c r="AN4" s="164" t="s">
        <v>39</v>
      </c>
      <c r="AO4" s="164" t="s">
        <v>39</v>
      </c>
      <c r="AP4" s="164" t="s">
        <v>39</v>
      </c>
      <c r="AQ4" s="164" t="s">
        <v>39</v>
      </c>
      <c r="AR4" s="164" t="s">
        <v>39</v>
      </c>
      <c r="AS4" s="164" t="s">
        <v>39</v>
      </c>
      <c r="AT4" s="164" t="s">
        <v>39</v>
      </c>
      <c r="AU4" s="164" t="s">
        <v>39</v>
      </c>
      <c r="AV4" s="164" t="s">
        <v>39</v>
      </c>
      <c r="AW4" s="164" t="s">
        <v>39</v>
      </c>
    </row>
    <row r="5" spans="1:55" ht="15" customHeight="1" x14ac:dyDescent="0.2">
      <c r="B5" s="6" t="s">
        <v>2</v>
      </c>
      <c r="C5" s="61" t="str">
        <f>AM3</f>
        <v>Şehit Mehmet Esen Oo.</v>
      </c>
      <c r="D5" s="61"/>
      <c r="E5" s="61"/>
      <c r="F5" s="61"/>
      <c r="G5" s="61"/>
      <c r="H5" s="61"/>
      <c r="I5" s="62"/>
      <c r="Z5" s="3" t="s">
        <v>8</v>
      </c>
      <c r="AA5" s="164" t="s">
        <v>58</v>
      </c>
      <c r="AB5" s="164" t="s">
        <v>58</v>
      </c>
      <c r="AC5" s="164" t="s">
        <v>58</v>
      </c>
      <c r="AD5" s="164" t="s">
        <v>58</v>
      </c>
      <c r="AE5" s="164" t="s">
        <v>58</v>
      </c>
      <c r="AF5" s="164" t="s">
        <v>58</v>
      </c>
      <c r="AG5" s="164" t="s">
        <v>58</v>
      </c>
      <c r="AH5" s="164" t="s">
        <v>58</v>
      </c>
      <c r="AI5" s="164" t="s">
        <v>58</v>
      </c>
      <c r="AJ5" s="164" t="s">
        <v>58</v>
      </c>
      <c r="AK5" s="164" t="s">
        <v>58</v>
      </c>
      <c r="AL5" s="4" t="s">
        <v>9</v>
      </c>
      <c r="AM5" s="164" t="s">
        <v>151</v>
      </c>
      <c r="AN5" s="164" t="s">
        <v>58</v>
      </c>
      <c r="AO5" s="164" t="s">
        <v>58</v>
      </c>
      <c r="AP5" s="164" t="s">
        <v>58</v>
      </c>
      <c r="AQ5" s="164" t="s">
        <v>58</v>
      </c>
      <c r="AR5" s="164" t="s">
        <v>58</v>
      </c>
      <c r="AS5" s="164" t="s">
        <v>58</v>
      </c>
      <c r="AT5" s="164" t="s">
        <v>58</v>
      </c>
      <c r="AU5" s="164" t="s">
        <v>58</v>
      </c>
      <c r="AV5" s="164" t="s">
        <v>58</v>
      </c>
      <c r="AW5" s="164" t="s">
        <v>58</v>
      </c>
    </row>
    <row r="6" spans="1:55" ht="15" customHeight="1" x14ac:dyDescent="0.2">
      <c r="B6" s="7" t="s">
        <v>6</v>
      </c>
      <c r="C6" s="67" t="str">
        <f>AM4</f>
        <v>Emek Ortaokulu</v>
      </c>
      <c r="D6" s="67"/>
      <c r="E6" s="67"/>
      <c r="F6" s="67"/>
      <c r="G6" s="67"/>
      <c r="H6" s="67"/>
      <c r="I6" s="68"/>
      <c r="Z6" s="3" t="s">
        <v>10</v>
      </c>
      <c r="AA6" s="164" t="s">
        <v>59</v>
      </c>
      <c r="AB6" s="164" t="s">
        <v>59</v>
      </c>
      <c r="AC6" s="164" t="s">
        <v>59</v>
      </c>
      <c r="AD6" s="164" t="s">
        <v>59</v>
      </c>
      <c r="AE6" s="164" t="s">
        <v>59</v>
      </c>
      <c r="AF6" s="164" t="s">
        <v>59</v>
      </c>
      <c r="AG6" s="164" t="s">
        <v>59</v>
      </c>
      <c r="AH6" s="164" t="s">
        <v>59</v>
      </c>
      <c r="AI6" s="164" t="s">
        <v>59</v>
      </c>
      <c r="AJ6" s="164" t="s">
        <v>59</v>
      </c>
      <c r="AK6" s="164" t="s">
        <v>59</v>
      </c>
      <c r="AL6" s="4" t="s">
        <v>43</v>
      </c>
      <c r="AM6" s="164" t="s">
        <v>152</v>
      </c>
      <c r="AN6" s="164" t="s">
        <v>59</v>
      </c>
      <c r="AO6" s="164" t="s">
        <v>59</v>
      </c>
      <c r="AP6" s="164" t="s">
        <v>59</v>
      </c>
      <c r="AQ6" s="164" t="s">
        <v>59</v>
      </c>
      <c r="AR6" s="164" t="s">
        <v>59</v>
      </c>
      <c r="AS6" s="164" t="s">
        <v>59</v>
      </c>
      <c r="AT6" s="164" t="s">
        <v>59</v>
      </c>
      <c r="AU6" s="164" t="s">
        <v>59</v>
      </c>
      <c r="AV6" s="164" t="s">
        <v>59</v>
      </c>
      <c r="AW6" s="164" t="s">
        <v>59</v>
      </c>
    </row>
    <row r="7" spans="1:55" ht="15" customHeight="1" x14ac:dyDescent="0.2">
      <c r="B7" s="7" t="s">
        <v>8</v>
      </c>
      <c r="C7" s="67" t="str">
        <f>AM5</f>
        <v>Fazlı Yeşilyurt Oo.</v>
      </c>
      <c r="D7" s="67"/>
      <c r="E7" s="67"/>
      <c r="F7" s="67"/>
      <c r="G7" s="67"/>
      <c r="H7" s="67"/>
      <c r="I7" s="68"/>
      <c r="Z7" s="3" t="s">
        <v>12</v>
      </c>
      <c r="AA7" s="164" t="s">
        <v>57</v>
      </c>
      <c r="AB7" s="164" t="s">
        <v>57</v>
      </c>
      <c r="AC7" s="164" t="s">
        <v>57</v>
      </c>
      <c r="AD7" s="164" t="s">
        <v>57</v>
      </c>
      <c r="AE7" s="164" t="s">
        <v>57</v>
      </c>
      <c r="AF7" s="164" t="s">
        <v>57</v>
      </c>
      <c r="AG7" s="164" t="s">
        <v>57</v>
      </c>
      <c r="AH7" s="164" t="s">
        <v>57</v>
      </c>
      <c r="AI7" s="164" t="s">
        <v>57</v>
      </c>
      <c r="AJ7" s="164" t="s">
        <v>57</v>
      </c>
      <c r="AK7" s="164" t="s">
        <v>57</v>
      </c>
      <c r="AL7" s="4" t="s">
        <v>51</v>
      </c>
      <c r="AM7" s="164" t="s">
        <v>153</v>
      </c>
      <c r="AN7" s="164" t="s">
        <v>57</v>
      </c>
      <c r="AO7" s="164" t="s">
        <v>57</v>
      </c>
      <c r="AP7" s="164" t="s">
        <v>57</v>
      </c>
      <c r="AQ7" s="164" t="s">
        <v>57</v>
      </c>
      <c r="AR7" s="164" t="s">
        <v>57</v>
      </c>
      <c r="AS7" s="164" t="s">
        <v>57</v>
      </c>
      <c r="AT7" s="164" t="s">
        <v>57</v>
      </c>
      <c r="AU7" s="164" t="s">
        <v>57</v>
      </c>
      <c r="AV7" s="164" t="s">
        <v>57</v>
      </c>
      <c r="AW7" s="164" t="s">
        <v>57</v>
      </c>
    </row>
    <row r="8" spans="1:55" ht="15" customHeight="1" x14ac:dyDescent="0.2">
      <c r="B8" s="7" t="s">
        <v>10</v>
      </c>
      <c r="C8" s="67" t="str">
        <f>AM6</f>
        <v>Mevlana İ.H.O.</v>
      </c>
      <c r="D8" s="67"/>
      <c r="E8" s="67"/>
      <c r="F8" s="67"/>
      <c r="G8" s="67"/>
      <c r="H8" s="67"/>
      <c r="I8" s="68"/>
    </row>
    <row r="9" spans="1:55" ht="13.5" thickBot="1" x14ac:dyDescent="0.25">
      <c r="B9" s="9" t="s">
        <v>12</v>
      </c>
      <c r="C9" s="85" t="str">
        <f>AM7</f>
        <v>ÖZEL SAFR. MURAT YILDIRIM OO.</v>
      </c>
      <c r="D9" s="85"/>
      <c r="E9" s="85"/>
      <c r="F9" s="85"/>
      <c r="G9" s="85"/>
      <c r="H9" s="85"/>
      <c r="I9" s="86"/>
    </row>
    <row r="10" spans="1:55" ht="13.5" thickBot="1" x14ac:dyDescent="0.25">
      <c r="B10" s="10"/>
      <c r="C10" s="11"/>
      <c r="D10" s="11"/>
      <c r="E10" s="11"/>
      <c r="F10" s="11"/>
      <c r="G10" s="11"/>
      <c r="H10" s="11"/>
      <c r="I10" s="11"/>
    </row>
    <row r="11" spans="1:55" ht="15" customHeight="1" x14ac:dyDescent="0.2">
      <c r="A11" s="73" t="s">
        <v>16</v>
      </c>
      <c r="B11" s="76" t="s">
        <v>17</v>
      </c>
      <c r="C11" s="77"/>
      <c r="D11" s="78"/>
      <c r="E11" s="76" t="s">
        <v>18</v>
      </c>
      <c r="F11" s="78"/>
      <c r="G11" s="76" t="s">
        <v>19</v>
      </c>
      <c r="H11" s="77"/>
      <c r="I11" s="78"/>
      <c r="J11" s="76" t="s">
        <v>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</row>
    <row r="12" spans="1:55" ht="15" customHeight="1" x14ac:dyDescent="0.2">
      <c r="A12" s="74"/>
      <c r="B12" s="79"/>
      <c r="C12" s="80"/>
      <c r="D12" s="81"/>
      <c r="E12" s="79"/>
      <c r="F12" s="81"/>
      <c r="G12" s="79"/>
      <c r="H12" s="80"/>
      <c r="I12" s="81"/>
      <c r="J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</row>
    <row r="13" spans="1:55" ht="13.5" thickBot="1" x14ac:dyDescent="0.25">
      <c r="A13" s="75"/>
      <c r="B13" s="82"/>
      <c r="C13" s="83"/>
      <c r="D13" s="84"/>
      <c r="E13" s="82"/>
      <c r="F13" s="84"/>
      <c r="G13" s="82"/>
      <c r="H13" s="83"/>
      <c r="I13" s="84"/>
      <c r="J13" s="82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</row>
    <row r="14" spans="1:55" ht="15" customHeight="1" x14ac:dyDescent="0.2">
      <c r="A14" s="6">
        <v>1</v>
      </c>
      <c r="B14" s="89">
        <v>46057</v>
      </c>
      <c r="C14" s="90"/>
      <c r="D14" s="91"/>
      <c r="E14" s="87">
        <v>0.41666666666666669</v>
      </c>
      <c r="F14" s="88"/>
      <c r="G14" s="110" t="s">
        <v>171</v>
      </c>
      <c r="H14" s="111"/>
      <c r="I14" s="112"/>
      <c r="J14" s="119" t="str">
        <f>CONCATENATE(C5," ","-"," ",C8)</f>
        <v>Şehit Mehmet Esen Oo. - Mevlana İ.H.O.</v>
      </c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20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5"/>
      <c r="AY14" s="15"/>
      <c r="AZ14" s="15"/>
      <c r="BA14" s="15"/>
      <c r="BB14" s="15"/>
      <c r="BC14" s="15"/>
    </row>
    <row r="15" spans="1:55" ht="15" customHeight="1" thickBot="1" x14ac:dyDescent="0.25">
      <c r="A15" s="7">
        <v>2</v>
      </c>
      <c r="B15" s="132"/>
      <c r="C15" s="133"/>
      <c r="D15" s="134"/>
      <c r="E15" s="102">
        <v>0.45833333333333331</v>
      </c>
      <c r="F15" s="103"/>
      <c r="G15" s="113"/>
      <c r="H15" s="114"/>
      <c r="I15" s="115"/>
      <c r="J15" s="104" t="str">
        <f>CONCATENATE(C6," ","-"," ",C7)</f>
        <v>Emek Ortaokulu - Fazlı Yeşilyurt Oo.</v>
      </c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5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5"/>
      <c r="AY15" s="15"/>
      <c r="AZ15" s="15"/>
      <c r="BA15" s="15"/>
      <c r="BB15" s="15"/>
      <c r="BC15" s="15"/>
    </row>
    <row r="16" spans="1:55" ht="15" customHeight="1" x14ac:dyDescent="0.2">
      <c r="A16" s="17">
        <v>3</v>
      </c>
      <c r="B16" s="222">
        <v>46058</v>
      </c>
      <c r="C16" s="223"/>
      <c r="D16" s="224"/>
      <c r="E16" s="98">
        <v>0.41666666666666669</v>
      </c>
      <c r="F16" s="99"/>
      <c r="G16" s="113"/>
      <c r="H16" s="114"/>
      <c r="I16" s="115"/>
      <c r="J16" s="100" t="str">
        <f>CONCATENATE(C9," ","-"," ",C7)</f>
        <v>ÖZEL SAFR. MURAT YILDIRIM OO. - Fazlı Yeşilyurt Oo.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5"/>
      <c r="AY16" s="15"/>
      <c r="AZ16" s="15"/>
      <c r="BA16" s="15"/>
      <c r="BB16" s="15"/>
      <c r="BC16" s="15"/>
    </row>
    <row r="17" spans="1:55" ht="15" customHeight="1" thickBot="1" x14ac:dyDescent="0.25">
      <c r="A17" s="17">
        <v>4</v>
      </c>
      <c r="B17" s="217"/>
      <c r="C17" s="218"/>
      <c r="D17" s="219"/>
      <c r="E17" s="98">
        <v>0.45833333333333331</v>
      </c>
      <c r="F17" s="99"/>
      <c r="G17" s="113"/>
      <c r="H17" s="114"/>
      <c r="I17" s="115"/>
      <c r="J17" s="100" t="str">
        <f>CONCATENATE(C5," ","-"," ",C6)</f>
        <v>Şehit Mehmet Esen Oo. - Emek Ortaokulu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5"/>
      <c r="AY17" s="15"/>
      <c r="AZ17" s="15"/>
      <c r="BA17" s="15"/>
      <c r="BB17" s="15"/>
      <c r="BC17" s="15"/>
    </row>
    <row r="18" spans="1:55" ht="15" customHeight="1" x14ac:dyDescent="0.2">
      <c r="A18" s="7">
        <v>5</v>
      </c>
      <c r="B18" s="89">
        <v>46059</v>
      </c>
      <c r="C18" s="90"/>
      <c r="D18" s="91"/>
      <c r="E18" s="87">
        <v>0.41666666666666669</v>
      </c>
      <c r="F18" s="88"/>
      <c r="G18" s="113"/>
      <c r="H18" s="114"/>
      <c r="I18" s="115"/>
      <c r="J18" s="104" t="str">
        <f>CONCATENATE(C8," ","-"," ",C6)</f>
        <v>Mevlana İ.H.O. - Emek Ortaokulu</v>
      </c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5"/>
      <c r="Z18" s="12"/>
      <c r="AA18" s="12"/>
      <c r="AB18" s="12"/>
      <c r="AC18" s="12"/>
      <c r="AD18" s="12"/>
      <c r="AE18" s="12"/>
      <c r="AF18" s="13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5"/>
      <c r="AY18" s="15"/>
      <c r="AZ18" s="15"/>
      <c r="BA18" s="15"/>
      <c r="BB18" s="15"/>
      <c r="BC18" s="15"/>
    </row>
    <row r="19" spans="1:55" ht="15" customHeight="1" x14ac:dyDescent="0.2">
      <c r="A19" s="7">
        <v>6</v>
      </c>
      <c r="B19" s="132"/>
      <c r="C19" s="133"/>
      <c r="D19" s="134"/>
      <c r="E19" s="102">
        <v>0.45833333333333331</v>
      </c>
      <c r="F19" s="103"/>
      <c r="G19" s="113"/>
      <c r="H19" s="114"/>
      <c r="I19" s="115"/>
      <c r="J19" s="104" t="str">
        <f>CONCATENATE(C9," ","-"," ",C5)</f>
        <v>ÖZEL SAFR. MURAT YILDIRIM OO. - Şehit Mehmet Esen Oo.</v>
      </c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5"/>
      <c r="Z19" s="15"/>
      <c r="AA19" s="15"/>
      <c r="AB19" s="15"/>
      <c r="AC19" s="15"/>
      <c r="AD19" s="15"/>
      <c r="AE19" s="15"/>
      <c r="AF19" s="13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</row>
    <row r="20" spans="1:55" ht="15" customHeight="1" x14ac:dyDescent="0.2">
      <c r="A20" s="17">
        <v>7</v>
      </c>
      <c r="B20" s="181">
        <v>46063</v>
      </c>
      <c r="C20" s="182"/>
      <c r="D20" s="183"/>
      <c r="E20" s="98">
        <v>0.41666666666666669</v>
      </c>
      <c r="F20" s="99"/>
      <c r="G20" s="113"/>
      <c r="H20" s="114"/>
      <c r="I20" s="115"/>
      <c r="J20" s="100" t="str">
        <f>CONCATENATE(C7," ","-"," ",C5)</f>
        <v>Fazlı Yeşilyurt Oo. - Şehit Mehmet Esen Oo.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AF20" s="13"/>
    </row>
    <row r="21" spans="1:55" ht="14.25" customHeight="1" thickBot="1" x14ac:dyDescent="0.25">
      <c r="A21" s="17">
        <v>8</v>
      </c>
      <c r="B21" s="217"/>
      <c r="C21" s="218"/>
      <c r="D21" s="219"/>
      <c r="E21" s="98">
        <v>0.45833333333333331</v>
      </c>
      <c r="F21" s="99"/>
      <c r="G21" s="113"/>
      <c r="H21" s="114"/>
      <c r="I21" s="115"/>
      <c r="J21" s="100" t="str">
        <f>CONCATENATE(C8," ","-"," ",C9)</f>
        <v>Mevlana İ.H.O. - ÖZEL SAFR. MURAT YILDIRIM OO.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1"/>
      <c r="AF21" s="13"/>
    </row>
    <row r="22" spans="1:55" ht="14.25" customHeight="1" x14ac:dyDescent="0.2">
      <c r="A22" s="7">
        <v>9</v>
      </c>
      <c r="B22" s="135">
        <v>46065</v>
      </c>
      <c r="C22" s="136"/>
      <c r="D22" s="137"/>
      <c r="E22" s="87">
        <v>0.41666666666666669</v>
      </c>
      <c r="F22" s="88"/>
      <c r="G22" s="113"/>
      <c r="H22" s="114"/>
      <c r="I22" s="115"/>
      <c r="J22" s="104" t="str">
        <f>CONCATENATE(C6," ","-"," ",C9)</f>
        <v>Emek Ortaokulu - ÖZEL SAFR. MURAT YILDIRIM OO.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5"/>
      <c r="AF22" s="13"/>
    </row>
    <row r="23" spans="1:55" ht="13.5" customHeight="1" thickBot="1" x14ac:dyDescent="0.25">
      <c r="A23" s="9">
        <v>10</v>
      </c>
      <c r="B23" s="95"/>
      <c r="C23" s="96"/>
      <c r="D23" s="97"/>
      <c r="E23" s="106">
        <v>0.45833333333333331</v>
      </c>
      <c r="F23" s="107"/>
      <c r="G23" s="116"/>
      <c r="H23" s="117"/>
      <c r="I23" s="118"/>
      <c r="J23" s="108" t="str">
        <f>CONCATENATE(C7," ","-"," ",C8)</f>
        <v>Fazlı Yeşilyurt Oo. - Mevlana İ.H.O.</v>
      </c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9"/>
    </row>
    <row r="24" spans="1:55" x14ac:dyDescent="0.2">
      <c r="A24" s="47"/>
    </row>
    <row r="25" spans="1:55" x14ac:dyDescent="0.2">
      <c r="A25" s="50" t="s">
        <v>194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55" x14ac:dyDescent="0.2">
      <c r="A26" s="50" t="s">
        <v>195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55" x14ac:dyDescent="0.2">
      <c r="A27" s="50" t="s">
        <v>196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55" x14ac:dyDescent="0.2">
      <c r="A28" s="50" t="s">
        <v>197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55" x14ac:dyDescent="0.2">
      <c r="A29" s="56" t="s">
        <v>198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</row>
    <row r="30" spans="1:5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55" ht="15" x14ac:dyDescent="0.25">
      <c r="A31" s="57"/>
      <c r="B31" s="57"/>
      <c r="C31" s="53"/>
    </row>
    <row r="32" spans="1:55" x14ac:dyDescent="0.2">
      <c r="A32" s="54" t="s">
        <v>199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15"/>
      <c r="B33" s="54" t="s">
        <v>200</v>
      </c>
      <c r="C33" s="54"/>
      <c r="D33" s="54"/>
      <c r="E33" s="54"/>
      <c r="F33" s="54"/>
      <c r="G33" s="54"/>
      <c r="H33" s="54"/>
      <c r="I33" s="54"/>
      <c r="J33" s="54"/>
      <c r="K33" s="5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2">
      <c r="A35" s="10"/>
      <c r="B35" s="15"/>
      <c r="C35" s="15"/>
      <c r="D35" s="15"/>
      <c r="E35" s="15"/>
      <c r="F35" s="15"/>
      <c r="G35" s="15"/>
      <c r="H35" s="15"/>
      <c r="I35" s="15"/>
      <c r="J35" s="58" t="s">
        <v>201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spans="1:22" x14ac:dyDescent="0.2">
      <c r="A36" s="1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">
      <c r="A37" s="47"/>
    </row>
    <row r="38" spans="1:22" x14ac:dyDescent="0.2">
      <c r="A38" s="47"/>
    </row>
    <row r="39" spans="1:22" x14ac:dyDescent="0.2">
      <c r="A39" s="47"/>
    </row>
    <row r="40" spans="1:22" x14ac:dyDescent="0.2">
      <c r="A40" s="47"/>
    </row>
  </sheetData>
  <mergeCells count="57">
    <mergeCell ref="B20:D21"/>
    <mergeCell ref="E22:F22"/>
    <mergeCell ref="J22:X22"/>
    <mergeCell ref="E23:F23"/>
    <mergeCell ref="J23:X23"/>
    <mergeCell ref="B22:D23"/>
    <mergeCell ref="E20:F20"/>
    <mergeCell ref="J20:X20"/>
    <mergeCell ref="E21:F21"/>
    <mergeCell ref="J21:X21"/>
    <mergeCell ref="G14:I23"/>
    <mergeCell ref="B16:D17"/>
    <mergeCell ref="E18:F18"/>
    <mergeCell ref="J18:X18"/>
    <mergeCell ref="E19:F19"/>
    <mergeCell ref="J19:X19"/>
    <mergeCell ref="B18:D19"/>
    <mergeCell ref="E16:F16"/>
    <mergeCell ref="J16:X16"/>
    <mergeCell ref="E17:F17"/>
    <mergeCell ref="J17:X17"/>
    <mergeCell ref="E15:F15"/>
    <mergeCell ref="J15:X15"/>
    <mergeCell ref="C8:I8"/>
    <mergeCell ref="C9:I9"/>
    <mergeCell ref="J11:X13"/>
    <mergeCell ref="E14:F14"/>
    <mergeCell ref="J14:X14"/>
    <mergeCell ref="B14:D15"/>
    <mergeCell ref="A11:A13"/>
    <mergeCell ref="B11:D13"/>
    <mergeCell ref="E11:F13"/>
    <mergeCell ref="G11:I13"/>
    <mergeCell ref="C6:I6"/>
    <mergeCell ref="A1:X1"/>
    <mergeCell ref="A2:X2"/>
    <mergeCell ref="Z2:AK2"/>
    <mergeCell ref="AL2:AV2"/>
    <mergeCell ref="W3:X3"/>
    <mergeCell ref="AA3:AK3"/>
    <mergeCell ref="AM3:AW3"/>
    <mergeCell ref="A29:V29"/>
    <mergeCell ref="A31:B31"/>
    <mergeCell ref="J35:V35"/>
    <mergeCell ref="AM4:AW4"/>
    <mergeCell ref="AM5:AW5"/>
    <mergeCell ref="AM6:AW6"/>
    <mergeCell ref="AM7:AW7"/>
    <mergeCell ref="C5:I5"/>
    <mergeCell ref="AA5:AK5"/>
    <mergeCell ref="B4:I4"/>
    <mergeCell ref="K4:R4"/>
    <mergeCell ref="T4:X4"/>
    <mergeCell ref="AA4:AK4"/>
    <mergeCell ref="AA6:AK6"/>
    <mergeCell ref="C7:I7"/>
    <mergeCell ref="AA7:AK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0"/>
  <sheetViews>
    <sheetView showGridLines="0" zoomScaleNormal="100" workbookViewId="0">
      <selection activeCell="N5" sqref="N5"/>
    </sheetView>
  </sheetViews>
  <sheetFormatPr defaultColWidth="3.7109375" defaultRowHeight="12.75" x14ac:dyDescent="0.2"/>
  <cols>
    <col min="1" max="1" width="3.7109375" style="14" customWidth="1"/>
    <col min="2" max="16384" width="3.7109375" style="1"/>
  </cols>
  <sheetData>
    <row r="1" spans="1:55" ht="15.75" x14ac:dyDescent="0.2">
      <c r="A1" s="69" t="s">
        <v>113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55" ht="15.75" x14ac:dyDescent="0.2">
      <c r="A2" s="69" t="s">
        <v>114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55" ht="15.75" thickBot="1" x14ac:dyDescent="0.25">
      <c r="W3" s="72"/>
      <c r="X3" s="72"/>
      <c r="Z3" s="3" t="s">
        <v>2</v>
      </c>
      <c r="AA3" s="164" t="s">
        <v>38</v>
      </c>
      <c r="AB3" s="164" t="s">
        <v>38</v>
      </c>
      <c r="AC3" s="164" t="s">
        <v>38</v>
      </c>
      <c r="AD3" s="164" t="s">
        <v>38</v>
      </c>
      <c r="AE3" s="164" t="s">
        <v>38</v>
      </c>
      <c r="AF3" s="164" t="s">
        <v>38</v>
      </c>
      <c r="AG3" s="164" t="s">
        <v>38</v>
      </c>
      <c r="AH3" s="164" t="s">
        <v>38</v>
      </c>
      <c r="AI3" s="164" t="s">
        <v>38</v>
      </c>
      <c r="AJ3" s="164" t="s">
        <v>38</v>
      </c>
      <c r="AK3" s="164" t="s">
        <v>38</v>
      </c>
      <c r="AL3" s="4" t="s">
        <v>3</v>
      </c>
      <c r="AM3" s="164" t="s">
        <v>154</v>
      </c>
      <c r="AN3" s="164" t="s">
        <v>38</v>
      </c>
      <c r="AO3" s="164" t="s">
        <v>38</v>
      </c>
      <c r="AP3" s="164" t="s">
        <v>38</v>
      </c>
      <c r="AQ3" s="164" t="s">
        <v>38</v>
      </c>
      <c r="AR3" s="164" t="s">
        <v>38</v>
      </c>
      <c r="AS3" s="164" t="s">
        <v>38</v>
      </c>
      <c r="AT3" s="164" t="s">
        <v>38</v>
      </c>
      <c r="AU3" s="164" t="s">
        <v>38</v>
      </c>
      <c r="AV3" s="164" t="s">
        <v>38</v>
      </c>
      <c r="AW3" s="164" t="s">
        <v>38</v>
      </c>
    </row>
    <row r="4" spans="1:55" ht="13.5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164" t="s">
        <v>56</v>
      </c>
      <c r="AB4" s="164" t="s">
        <v>56</v>
      </c>
      <c r="AC4" s="164" t="s">
        <v>56</v>
      </c>
      <c r="AD4" s="164" t="s">
        <v>56</v>
      </c>
      <c r="AE4" s="164" t="s">
        <v>56</v>
      </c>
      <c r="AF4" s="164" t="s">
        <v>56</v>
      </c>
      <c r="AG4" s="164" t="s">
        <v>56</v>
      </c>
      <c r="AH4" s="164" t="s">
        <v>56</v>
      </c>
      <c r="AI4" s="164" t="s">
        <v>56</v>
      </c>
      <c r="AJ4" s="164" t="s">
        <v>56</v>
      </c>
      <c r="AK4" s="164" t="s">
        <v>56</v>
      </c>
      <c r="AL4" s="4" t="s">
        <v>7</v>
      </c>
      <c r="AM4" s="164" t="s">
        <v>155</v>
      </c>
      <c r="AN4" s="164" t="s">
        <v>56</v>
      </c>
      <c r="AO4" s="164" t="s">
        <v>56</v>
      </c>
      <c r="AP4" s="164" t="s">
        <v>56</v>
      </c>
      <c r="AQ4" s="164" t="s">
        <v>56</v>
      </c>
      <c r="AR4" s="164" t="s">
        <v>56</v>
      </c>
      <c r="AS4" s="164" t="s">
        <v>56</v>
      </c>
      <c r="AT4" s="164" t="s">
        <v>56</v>
      </c>
      <c r="AU4" s="164" t="s">
        <v>56</v>
      </c>
      <c r="AV4" s="164" t="s">
        <v>56</v>
      </c>
      <c r="AW4" s="164" t="s">
        <v>56</v>
      </c>
    </row>
    <row r="5" spans="1:55" ht="15" customHeight="1" x14ac:dyDescent="0.2">
      <c r="B5" s="6" t="s">
        <v>2</v>
      </c>
      <c r="C5" s="61" t="str">
        <f>AM3</f>
        <v>Şehit Mehmet Esen OO.</v>
      </c>
      <c r="D5" s="61"/>
      <c r="E5" s="61"/>
      <c r="F5" s="61"/>
      <c r="G5" s="61"/>
      <c r="H5" s="61"/>
      <c r="I5" s="62"/>
      <c r="Z5" s="3" t="s">
        <v>8</v>
      </c>
      <c r="AA5" s="164" t="s">
        <v>57</v>
      </c>
      <c r="AB5" s="164" t="s">
        <v>57</v>
      </c>
      <c r="AC5" s="164" t="s">
        <v>57</v>
      </c>
      <c r="AD5" s="164" t="s">
        <v>57</v>
      </c>
      <c r="AE5" s="164" t="s">
        <v>57</v>
      </c>
      <c r="AF5" s="164" t="s">
        <v>57</v>
      </c>
      <c r="AG5" s="164" t="s">
        <v>57</v>
      </c>
      <c r="AH5" s="164" t="s">
        <v>57</v>
      </c>
      <c r="AI5" s="164" t="s">
        <v>57</v>
      </c>
      <c r="AJ5" s="164" t="s">
        <v>57</v>
      </c>
      <c r="AK5" s="164" t="s">
        <v>57</v>
      </c>
      <c r="AL5" s="4" t="s">
        <v>9</v>
      </c>
      <c r="AM5" s="164" t="s">
        <v>153</v>
      </c>
      <c r="AN5" s="164" t="s">
        <v>57</v>
      </c>
      <c r="AO5" s="164" t="s">
        <v>57</v>
      </c>
      <c r="AP5" s="164" t="s">
        <v>57</v>
      </c>
      <c r="AQ5" s="164" t="s">
        <v>57</v>
      </c>
      <c r="AR5" s="164" t="s">
        <v>57</v>
      </c>
      <c r="AS5" s="164" t="s">
        <v>57</v>
      </c>
      <c r="AT5" s="164" t="s">
        <v>57</v>
      </c>
      <c r="AU5" s="164" t="s">
        <v>57</v>
      </c>
      <c r="AV5" s="164" t="s">
        <v>57</v>
      </c>
      <c r="AW5" s="164" t="s">
        <v>57</v>
      </c>
    </row>
    <row r="6" spans="1:55" ht="15" customHeight="1" x14ac:dyDescent="0.2">
      <c r="B6" s="7" t="s">
        <v>6</v>
      </c>
      <c r="C6" s="67" t="str">
        <f>AM4</f>
        <v>Öğlebeli Osmangazi OO.</v>
      </c>
      <c r="D6" s="67"/>
      <c r="E6" s="67"/>
      <c r="F6" s="67"/>
      <c r="G6" s="67"/>
      <c r="H6" s="67"/>
      <c r="I6" s="68"/>
      <c r="Z6" s="3" t="s">
        <v>10</v>
      </c>
      <c r="AA6" s="164" t="s">
        <v>39</v>
      </c>
      <c r="AB6" s="164" t="s">
        <v>39</v>
      </c>
      <c r="AC6" s="164" t="s">
        <v>39</v>
      </c>
      <c r="AD6" s="164" t="s">
        <v>39</v>
      </c>
      <c r="AE6" s="164" t="s">
        <v>39</v>
      </c>
      <c r="AF6" s="164" t="s">
        <v>39</v>
      </c>
      <c r="AG6" s="164" t="s">
        <v>39</v>
      </c>
      <c r="AH6" s="164" t="s">
        <v>39</v>
      </c>
      <c r="AI6" s="164" t="s">
        <v>39</v>
      </c>
      <c r="AJ6" s="164" t="s">
        <v>39</v>
      </c>
      <c r="AK6" s="164" t="s">
        <v>39</v>
      </c>
      <c r="AL6" s="4" t="s">
        <v>43</v>
      </c>
      <c r="AM6" s="164" t="s">
        <v>48</v>
      </c>
      <c r="AN6" s="164" t="s">
        <v>39</v>
      </c>
      <c r="AO6" s="164" t="s">
        <v>39</v>
      </c>
      <c r="AP6" s="164" t="s">
        <v>39</v>
      </c>
      <c r="AQ6" s="164" t="s">
        <v>39</v>
      </c>
      <c r="AR6" s="164" t="s">
        <v>39</v>
      </c>
      <c r="AS6" s="164" t="s">
        <v>39</v>
      </c>
      <c r="AT6" s="164" t="s">
        <v>39</v>
      </c>
      <c r="AU6" s="164" t="s">
        <v>39</v>
      </c>
      <c r="AV6" s="164" t="s">
        <v>39</v>
      </c>
      <c r="AW6" s="164" t="s">
        <v>39</v>
      </c>
    </row>
    <row r="7" spans="1:55" ht="15" customHeight="1" x14ac:dyDescent="0.2">
      <c r="B7" s="7" t="s">
        <v>8</v>
      </c>
      <c r="C7" s="67" t="str">
        <f>AM5</f>
        <v>ÖZEL SAFR. MURAT YILDIRIM OO.</v>
      </c>
      <c r="D7" s="67"/>
      <c r="E7" s="67"/>
      <c r="F7" s="67"/>
      <c r="G7" s="67"/>
      <c r="H7" s="67"/>
      <c r="I7" s="68"/>
      <c r="Z7" s="3" t="s">
        <v>12</v>
      </c>
      <c r="AA7" s="164" t="s">
        <v>58</v>
      </c>
      <c r="AB7" s="164" t="s">
        <v>58</v>
      </c>
      <c r="AC7" s="164" t="s">
        <v>58</v>
      </c>
      <c r="AD7" s="164" t="s">
        <v>58</v>
      </c>
      <c r="AE7" s="164" t="s">
        <v>58</v>
      </c>
      <c r="AF7" s="164" t="s">
        <v>58</v>
      </c>
      <c r="AG7" s="164" t="s">
        <v>58</v>
      </c>
      <c r="AH7" s="164" t="s">
        <v>58</v>
      </c>
      <c r="AI7" s="164" t="s">
        <v>58</v>
      </c>
      <c r="AJ7" s="164" t="s">
        <v>58</v>
      </c>
      <c r="AK7" s="164" t="s">
        <v>58</v>
      </c>
      <c r="AL7" s="4" t="s">
        <v>51</v>
      </c>
      <c r="AM7" s="164" t="s">
        <v>156</v>
      </c>
      <c r="AN7" s="164" t="s">
        <v>58</v>
      </c>
      <c r="AO7" s="164" t="s">
        <v>58</v>
      </c>
      <c r="AP7" s="164" t="s">
        <v>58</v>
      </c>
      <c r="AQ7" s="164" t="s">
        <v>58</v>
      </c>
      <c r="AR7" s="164" t="s">
        <v>58</v>
      </c>
      <c r="AS7" s="164" t="s">
        <v>58</v>
      </c>
      <c r="AT7" s="164" t="s">
        <v>58</v>
      </c>
      <c r="AU7" s="164" t="s">
        <v>58</v>
      </c>
      <c r="AV7" s="164" t="s">
        <v>58</v>
      </c>
      <c r="AW7" s="164" t="s">
        <v>58</v>
      </c>
    </row>
    <row r="8" spans="1:55" ht="15" customHeight="1" x14ac:dyDescent="0.2">
      <c r="B8" s="7" t="s">
        <v>10</v>
      </c>
      <c r="C8" s="67" t="str">
        <f>AM6</f>
        <v>Emek Ortaokulu</v>
      </c>
      <c r="D8" s="67"/>
      <c r="E8" s="67"/>
      <c r="F8" s="67"/>
      <c r="G8" s="67"/>
      <c r="H8" s="67"/>
      <c r="I8" s="68"/>
    </row>
    <row r="9" spans="1:55" ht="13.5" thickBot="1" x14ac:dyDescent="0.25">
      <c r="B9" s="9" t="s">
        <v>12</v>
      </c>
      <c r="C9" s="85" t="str">
        <f>AM7</f>
        <v>Fazlı Yeşilyurt OO.</v>
      </c>
      <c r="D9" s="85"/>
      <c r="E9" s="85"/>
      <c r="F9" s="85"/>
      <c r="G9" s="85"/>
      <c r="H9" s="85"/>
      <c r="I9" s="86"/>
    </row>
    <row r="10" spans="1:55" ht="13.5" thickBot="1" x14ac:dyDescent="0.25">
      <c r="B10" s="10"/>
      <c r="C10" s="11"/>
      <c r="D10" s="11"/>
      <c r="E10" s="11"/>
      <c r="F10" s="11"/>
      <c r="G10" s="11"/>
      <c r="H10" s="11"/>
      <c r="I10" s="11"/>
    </row>
    <row r="11" spans="1:55" ht="15" customHeight="1" x14ac:dyDescent="0.2">
      <c r="A11" s="73" t="s">
        <v>16</v>
      </c>
      <c r="B11" s="76" t="s">
        <v>17</v>
      </c>
      <c r="C11" s="77"/>
      <c r="D11" s="78"/>
      <c r="E11" s="76" t="s">
        <v>18</v>
      </c>
      <c r="F11" s="78"/>
      <c r="G11" s="76" t="s">
        <v>19</v>
      </c>
      <c r="H11" s="77"/>
      <c r="I11" s="78"/>
      <c r="J11" s="76" t="s">
        <v>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</row>
    <row r="12" spans="1:55" ht="15" customHeight="1" x14ac:dyDescent="0.2">
      <c r="A12" s="74"/>
      <c r="B12" s="79"/>
      <c r="C12" s="80"/>
      <c r="D12" s="81"/>
      <c r="E12" s="79"/>
      <c r="F12" s="81"/>
      <c r="G12" s="79"/>
      <c r="H12" s="80"/>
      <c r="I12" s="81"/>
      <c r="J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</row>
    <row r="13" spans="1:55" ht="13.5" thickBot="1" x14ac:dyDescent="0.25">
      <c r="A13" s="75"/>
      <c r="B13" s="82"/>
      <c r="C13" s="83"/>
      <c r="D13" s="84"/>
      <c r="E13" s="82"/>
      <c r="F13" s="84"/>
      <c r="G13" s="82"/>
      <c r="H13" s="83"/>
      <c r="I13" s="84"/>
      <c r="J13" s="82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</row>
    <row r="14" spans="1:55" ht="15" customHeight="1" x14ac:dyDescent="0.2">
      <c r="A14" s="6">
        <v>1</v>
      </c>
      <c r="B14" s="89">
        <v>46057</v>
      </c>
      <c r="C14" s="90"/>
      <c r="D14" s="91"/>
      <c r="E14" s="87">
        <v>0.5</v>
      </c>
      <c r="F14" s="88"/>
      <c r="G14" s="110" t="s">
        <v>171</v>
      </c>
      <c r="H14" s="111"/>
      <c r="I14" s="112"/>
      <c r="J14" s="119" t="str">
        <f>CONCATENATE(C5," ","-"," ",C8)</f>
        <v>Şehit Mehmet Esen OO. - Emek Ortaokulu</v>
      </c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20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5"/>
      <c r="AY14" s="15"/>
      <c r="AZ14" s="15"/>
      <c r="BA14" s="15"/>
      <c r="BB14" s="15"/>
      <c r="BC14" s="15"/>
    </row>
    <row r="15" spans="1:55" ht="15" customHeight="1" thickBot="1" x14ac:dyDescent="0.25">
      <c r="A15" s="7">
        <v>2</v>
      </c>
      <c r="B15" s="132"/>
      <c r="C15" s="133"/>
      <c r="D15" s="134"/>
      <c r="E15" s="102">
        <v>0.54166666666666663</v>
      </c>
      <c r="F15" s="103"/>
      <c r="G15" s="113"/>
      <c r="H15" s="114"/>
      <c r="I15" s="115"/>
      <c r="J15" s="104" t="str">
        <f>CONCATENATE(C6," ","-"," ",C7)</f>
        <v>Öğlebeli Osmangazi OO. - ÖZEL SAFR. MURAT YILDIRIM OO.</v>
      </c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5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5"/>
      <c r="AY15" s="15"/>
      <c r="AZ15" s="15"/>
      <c r="BA15" s="15"/>
      <c r="BB15" s="15"/>
      <c r="BC15" s="15"/>
    </row>
    <row r="16" spans="1:55" ht="15" customHeight="1" x14ac:dyDescent="0.2">
      <c r="A16" s="17">
        <v>3</v>
      </c>
      <c r="B16" s="222">
        <v>46058</v>
      </c>
      <c r="C16" s="223"/>
      <c r="D16" s="224"/>
      <c r="E16" s="98">
        <v>0.5</v>
      </c>
      <c r="F16" s="99"/>
      <c r="G16" s="113"/>
      <c r="H16" s="114"/>
      <c r="I16" s="115"/>
      <c r="J16" s="100" t="str">
        <f>CONCATENATE(C9," ","-"," ",C7)</f>
        <v>Fazlı Yeşilyurt OO. - ÖZEL SAFR. MURAT YILDIRIM OO.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5"/>
      <c r="AY16" s="15"/>
      <c r="AZ16" s="15"/>
      <c r="BA16" s="15"/>
      <c r="BB16" s="15"/>
      <c r="BC16" s="15"/>
    </row>
    <row r="17" spans="1:55" ht="15" customHeight="1" thickBot="1" x14ac:dyDescent="0.25">
      <c r="A17" s="17">
        <v>4</v>
      </c>
      <c r="B17" s="217"/>
      <c r="C17" s="218"/>
      <c r="D17" s="219"/>
      <c r="E17" s="98" t="s">
        <v>157</v>
      </c>
      <c r="F17" s="99"/>
      <c r="G17" s="113"/>
      <c r="H17" s="114"/>
      <c r="I17" s="115"/>
      <c r="J17" s="100" t="str">
        <f>CONCATENATE(C5," ","-"," ",C6)</f>
        <v>Şehit Mehmet Esen OO. - Öğlebeli Osmangazi OO.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5"/>
      <c r="AY17" s="15"/>
      <c r="AZ17" s="15"/>
      <c r="BA17" s="15"/>
      <c r="BB17" s="15"/>
      <c r="BC17" s="15"/>
    </row>
    <row r="18" spans="1:55" ht="15" customHeight="1" x14ac:dyDescent="0.2">
      <c r="A18" s="7">
        <v>5</v>
      </c>
      <c r="B18" s="89">
        <v>46059</v>
      </c>
      <c r="C18" s="90"/>
      <c r="D18" s="91"/>
      <c r="E18" s="87">
        <v>0.58333333333333337</v>
      </c>
      <c r="F18" s="88"/>
      <c r="G18" s="113"/>
      <c r="H18" s="114"/>
      <c r="I18" s="115"/>
      <c r="J18" s="104" t="str">
        <f>CONCATENATE(C8," ","-"," ",C6)</f>
        <v>Emek Ortaokulu - Öğlebeli Osmangazi OO.</v>
      </c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5"/>
      <c r="Z18" s="12"/>
      <c r="AA18" s="12"/>
      <c r="AB18" s="12"/>
      <c r="AC18" s="12"/>
      <c r="AD18" s="12"/>
      <c r="AE18" s="12"/>
      <c r="AF18" s="13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5"/>
      <c r="AY18" s="15"/>
      <c r="AZ18" s="15"/>
      <c r="BA18" s="15"/>
      <c r="BB18" s="15"/>
      <c r="BC18" s="15"/>
    </row>
    <row r="19" spans="1:55" ht="15" customHeight="1" x14ac:dyDescent="0.2">
      <c r="A19" s="7">
        <v>6</v>
      </c>
      <c r="B19" s="132"/>
      <c r="C19" s="133"/>
      <c r="D19" s="134"/>
      <c r="E19" s="102">
        <v>0.625</v>
      </c>
      <c r="F19" s="103"/>
      <c r="G19" s="113"/>
      <c r="H19" s="114"/>
      <c r="I19" s="115"/>
      <c r="J19" s="104" t="str">
        <f>CONCATENATE(C9," ","-"," ",C5)</f>
        <v>Fazlı Yeşilyurt OO. - Şehit Mehmet Esen OO.</v>
      </c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5"/>
      <c r="Z19" s="15"/>
      <c r="AA19" s="15"/>
      <c r="AB19" s="15"/>
      <c r="AC19" s="15"/>
      <c r="AD19" s="15"/>
      <c r="AE19" s="15"/>
      <c r="AF19" s="13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</row>
    <row r="20" spans="1:55" ht="15" customHeight="1" x14ac:dyDescent="0.2">
      <c r="A20" s="17">
        <v>7</v>
      </c>
      <c r="B20" s="181">
        <v>46063</v>
      </c>
      <c r="C20" s="182"/>
      <c r="D20" s="183"/>
      <c r="E20" s="98">
        <v>0.5</v>
      </c>
      <c r="F20" s="99"/>
      <c r="G20" s="113"/>
      <c r="H20" s="114"/>
      <c r="I20" s="115"/>
      <c r="J20" s="100" t="str">
        <f>CONCATENATE(C7," ","-"," ",C5)</f>
        <v>ÖZEL SAFR. MURAT YILDIRIM OO. - Şehit Mehmet Esen OO.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AF20" s="13"/>
    </row>
    <row r="21" spans="1:55" ht="14.25" customHeight="1" thickBot="1" x14ac:dyDescent="0.25">
      <c r="A21" s="17">
        <v>8</v>
      </c>
      <c r="B21" s="217"/>
      <c r="C21" s="218"/>
      <c r="D21" s="219"/>
      <c r="E21" s="98" t="s">
        <v>157</v>
      </c>
      <c r="F21" s="99"/>
      <c r="G21" s="113"/>
      <c r="H21" s="114"/>
      <c r="I21" s="115"/>
      <c r="J21" s="100" t="str">
        <f>CONCATENATE(C8," ","-"," ",C9)</f>
        <v>Emek Ortaokulu - Fazlı Yeşilyurt OO.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1"/>
      <c r="AF21" s="13"/>
    </row>
    <row r="22" spans="1:55" ht="14.25" customHeight="1" x14ac:dyDescent="0.2">
      <c r="A22" s="7">
        <v>9</v>
      </c>
      <c r="B22" s="135">
        <v>46065</v>
      </c>
      <c r="C22" s="136"/>
      <c r="D22" s="137"/>
      <c r="E22" s="87">
        <v>0.5</v>
      </c>
      <c r="F22" s="88"/>
      <c r="G22" s="113"/>
      <c r="H22" s="114"/>
      <c r="I22" s="115"/>
      <c r="J22" s="104" t="str">
        <f>CONCATENATE(C6," ","-"," ",C9)</f>
        <v>Öğlebeli Osmangazi OO. - Fazlı Yeşilyurt OO.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5"/>
      <c r="AF22" s="13"/>
    </row>
    <row r="23" spans="1:55" ht="13.5" customHeight="1" thickBot="1" x14ac:dyDescent="0.25">
      <c r="A23" s="9">
        <v>10</v>
      </c>
      <c r="B23" s="95"/>
      <c r="C23" s="96"/>
      <c r="D23" s="97"/>
      <c r="E23" s="106">
        <v>0.54166666666666663</v>
      </c>
      <c r="F23" s="107"/>
      <c r="G23" s="116"/>
      <c r="H23" s="117"/>
      <c r="I23" s="118"/>
      <c r="J23" s="108" t="str">
        <f>CONCATENATE(C7," ","-"," ",C8)</f>
        <v>ÖZEL SAFR. MURAT YILDIRIM OO. - Emek Ortaokulu</v>
      </c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9"/>
    </row>
    <row r="24" spans="1:55" x14ac:dyDescent="0.2">
      <c r="A24" s="47"/>
    </row>
    <row r="25" spans="1:55" x14ac:dyDescent="0.2">
      <c r="A25" s="50" t="s">
        <v>194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55" x14ac:dyDescent="0.2">
      <c r="A26" s="50" t="s">
        <v>195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55" x14ac:dyDescent="0.2">
      <c r="A27" s="50" t="s">
        <v>196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55" x14ac:dyDescent="0.2">
      <c r="A28" s="50" t="s">
        <v>197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55" x14ac:dyDescent="0.2">
      <c r="A29" s="56" t="s">
        <v>198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</row>
    <row r="30" spans="1:5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55" ht="15" x14ac:dyDescent="0.25">
      <c r="A31" s="57"/>
      <c r="B31" s="57"/>
      <c r="C31" s="53"/>
    </row>
    <row r="32" spans="1:55" x14ac:dyDescent="0.2">
      <c r="A32" s="54" t="s">
        <v>199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15"/>
      <c r="B33" s="54" t="s">
        <v>200</v>
      </c>
      <c r="C33" s="54"/>
      <c r="D33" s="54"/>
      <c r="E33" s="54"/>
      <c r="F33" s="54"/>
      <c r="G33" s="54"/>
      <c r="H33" s="54"/>
      <c r="I33" s="54"/>
      <c r="J33" s="54"/>
      <c r="K33" s="5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2">
      <c r="A35" s="10"/>
      <c r="B35" s="15"/>
      <c r="C35" s="15"/>
      <c r="D35" s="15"/>
      <c r="E35" s="15"/>
      <c r="F35" s="15"/>
      <c r="G35" s="15"/>
      <c r="H35" s="15"/>
      <c r="I35" s="15"/>
      <c r="J35" s="58" t="s">
        <v>201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spans="1:22" x14ac:dyDescent="0.2">
      <c r="A36" s="1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">
      <c r="A37" s="47"/>
    </row>
    <row r="38" spans="1:22" x14ac:dyDescent="0.2">
      <c r="A38" s="47"/>
    </row>
    <row r="39" spans="1:22" x14ac:dyDescent="0.2">
      <c r="A39" s="47"/>
    </row>
    <row r="40" spans="1:22" x14ac:dyDescent="0.2">
      <c r="A40" s="47"/>
    </row>
  </sheetData>
  <mergeCells count="57">
    <mergeCell ref="B20:D21"/>
    <mergeCell ref="E22:F22"/>
    <mergeCell ref="J22:X22"/>
    <mergeCell ref="E23:F23"/>
    <mergeCell ref="J23:X23"/>
    <mergeCell ref="B22:D23"/>
    <mergeCell ref="E20:F20"/>
    <mergeCell ref="J20:X20"/>
    <mergeCell ref="E21:F21"/>
    <mergeCell ref="J21:X21"/>
    <mergeCell ref="G14:I23"/>
    <mergeCell ref="B16:D17"/>
    <mergeCell ref="E18:F18"/>
    <mergeCell ref="J18:X18"/>
    <mergeCell ref="E19:F19"/>
    <mergeCell ref="J19:X19"/>
    <mergeCell ref="B18:D19"/>
    <mergeCell ref="E16:F16"/>
    <mergeCell ref="J16:X16"/>
    <mergeCell ref="E17:F17"/>
    <mergeCell ref="J17:X17"/>
    <mergeCell ref="E15:F15"/>
    <mergeCell ref="J15:X15"/>
    <mergeCell ref="C8:I8"/>
    <mergeCell ref="C9:I9"/>
    <mergeCell ref="J11:X13"/>
    <mergeCell ref="E14:F14"/>
    <mergeCell ref="J14:X14"/>
    <mergeCell ref="B14:D15"/>
    <mergeCell ref="A11:A13"/>
    <mergeCell ref="B11:D13"/>
    <mergeCell ref="E11:F13"/>
    <mergeCell ref="G11:I13"/>
    <mergeCell ref="C6:I6"/>
    <mergeCell ref="A1:X1"/>
    <mergeCell ref="A2:X2"/>
    <mergeCell ref="Z2:AK2"/>
    <mergeCell ref="AL2:AV2"/>
    <mergeCell ref="W3:X3"/>
    <mergeCell ref="AA3:AK3"/>
    <mergeCell ref="AM3:AW3"/>
    <mergeCell ref="A29:V29"/>
    <mergeCell ref="A31:B31"/>
    <mergeCell ref="J35:V35"/>
    <mergeCell ref="AM4:AW4"/>
    <mergeCell ref="AM5:AW5"/>
    <mergeCell ref="AM6:AW6"/>
    <mergeCell ref="AM7:AW7"/>
    <mergeCell ref="C5:I5"/>
    <mergeCell ref="AA5:AK5"/>
    <mergeCell ref="B4:I4"/>
    <mergeCell ref="K4:R4"/>
    <mergeCell ref="T4:X4"/>
    <mergeCell ref="AA4:AK4"/>
    <mergeCell ref="AA6:AK6"/>
    <mergeCell ref="C7:I7"/>
    <mergeCell ref="AA7:AK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5"/>
  <sheetViews>
    <sheetView showGridLines="0" zoomScaleNormal="100" workbookViewId="0">
      <selection activeCell="AG25" sqref="AG25"/>
    </sheetView>
  </sheetViews>
  <sheetFormatPr defaultColWidth="3.7109375" defaultRowHeight="15" customHeight="1" x14ac:dyDescent="0.2"/>
  <cols>
    <col min="1" max="1" width="3.7109375" style="16" customWidth="1"/>
    <col min="2" max="16384" width="3.7109375" style="1"/>
  </cols>
  <sheetData>
    <row r="1" spans="1:49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49" ht="15.75" customHeight="1" x14ac:dyDescent="0.2">
      <c r="A2" s="69" t="s">
        <v>116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9" ht="15.75" thickBot="1" x14ac:dyDescent="0.25">
      <c r="W3" s="72"/>
      <c r="X3" s="72"/>
      <c r="Z3" s="3" t="s">
        <v>2</v>
      </c>
      <c r="AA3" s="60" t="s">
        <v>112</v>
      </c>
      <c r="AB3" s="60" t="s">
        <v>112</v>
      </c>
      <c r="AC3" s="60" t="s">
        <v>112</v>
      </c>
      <c r="AD3" s="60" t="s">
        <v>112</v>
      </c>
      <c r="AE3" s="60" t="s">
        <v>112</v>
      </c>
      <c r="AF3" s="60" t="s">
        <v>112</v>
      </c>
      <c r="AG3" s="60" t="s">
        <v>112</v>
      </c>
      <c r="AH3" s="60" t="s">
        <v>112</v>
      </c>
      <c r="AI3" s="60" t="s">
        <v>112</v>
      </c>
      <c r="AJ3" s="60" t="s">
        <v>112</v>
      </c>
      <c r="AK3" s="60" t="s">
        <v>112</v>
      </c>
      <c r="AL3" s="4" t="s">
        <v>3</v>
      </c>
      <c r="AM3" s="127" t="s">
        <v>3</v>
      </c>
      <c r="AN3" s="127"/>
      <c r="AO3" s="127"/>
      <c r="AP3" s="127"/>
      <c r="AQ3" s="127"/>
      <c r="AR3" s="127"/>
      <c r="AS3" s="127"/>
      <c r="AT3" s="127"/>
      <c r="AU3" s="127"/>
      <c r="AV3" s="127"/>
    </row>
    <row r="4" spans="1:49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4" t="s">
        <v>7</v>
      </c>
      <c r="AM4" s="127" t="s">
        <v>7</v>
      </c>
      <c r="AN4" s="127"/>
      <c r="AO4" s="127"/>
      <c r="AP4" s="127"/>
      <c r="AQ4" s="127"/>
      <c r="AR4" s="127"/>
      <c r="AS4" s="127"/>
      <c r="AT4" s="127"/>
      <c r="AU4" s="127"/>
      <c r="AV4" s="127"/>
    </row>
    <row r="5" spans="1:49" ht="14.25" x14ac:dyDescent="0.2">
      <c r="B5" s="6" t="s">
        <v>2</v>
      </c>
      <c r="C5" s="61" t="str">
        <f>AM3</f>
        <v>A1</v>
      </c>
      <c r="D5" s="61"/>
      <c r="E5" s="61"/>
      <c r="F5" s="61"/>
      <c r="G5" s="61"/>
      <c r="H5" s="61"/>
      <c r="I5" s="62"/>
      <c r="Z5" s="3" t="s">
        <v>8</v>
      </c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4" t="s">
        <v>9</v>
      </c>
      <c r="AM5" s="127" t="s">
        <v>9</v>
      </c>
      <c r="AN5" s="127"/>
      <c r="AO5" s="127"/>
      <c r="AP5" s="127"/>
      <c r="AQ5" s="127"/>
      <c r="AR5" s="127"/>
      <c r="AS5" s="127"/>
      <c r="AT5" s="127"/>
      <c r="AU5" s="127"/>
      <c r="AV5" s="127"/>
    </row>
    <row r="6" spans="1:49" ht="14.25" x14ac:dyDescent="0.2">
      <c r="B6" s="7" t="s">
        <v>6</v>
      </c>
      <c r="C6" s="67" t="str">
        <f>AM4</f>
        <v>A2</v>
      </c>
      <c r="D6" s="67"/>
      <c r="E6" s="67"/>
      <c r="F6" s="67"/>
      <c r="G6" s="67"/>
      <c r="H6" s="67"/>
      <c r="I6" s="68"/>
      <c r="Z6" s="3" t="s">
        <v>10</v>
      </c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4" t="s">
        <v>43</v>
      </c>
      <c r="AM6" s="127" t="s">
        <v>43</v>
      </c>
      <c r="AN6" s="127"/>
      <c r="AO6" s="127"/>
      <c r="AP6" s="127"/>
      <c r="AQ6" s="127"/>
      <c r="AR6" s="127"/>
      <c r="AS6" s="127"/>
      <c r="AT6" s="127"/>
      <c r="AU6" s="127"/>
      <c r="AV6" s="127"/>
    </row>
    <row r="7" spans="1:49" ht="12.75" x14ac:dyDescent="0.2">
      <c r="B7" s="7" t="s">
        <v>8</v>
      </c>
      <c r="C7" s="67" t="str">
        <f>AM5</f>
        <v>A3</v>
      </c>
      <c r="D7" s="67"/>
      <c r="E7" s="67"/>
      <c r="F7" s="67"/>
      <c r="G7" s="67"/>
      <c r="H7" s="67"/>
      <c r="I7" s="68"/>
    </row>
    <row r="8" spans="1:49" ht="13.5" thickBot="1" x14ac:dyDescent="0.25">
      <c r="B8" s="9" t="s">
        <v>10</v>
      </c>
      <c r="C8" s="85" t="str">
        <f>AM6</f>
        <v>A4</v>
      </c>
      <c r="D8" s="85"/>
      <c r="E8" s="85"/>
      <c r="F8" s="85"/>
      <c r="G8" s="85"/>
      <c r="H8" s="85"/>
      <c r="I8" s="86"/>
    </row>
    <row r="9" spans="1:49" ht="13.5" thickBot="1" x14ac:dyDescent="0.25">
      <c r="B9" s="10"/>
      <c r="C9" s="11"/>
      <c r="D9" s="11"/>
      <c r="E9" s="11"/>
      <c r="F9" s="11"/>
      <c r="G9" s="11"/>
      <c r="H9" s="11"/>
      <c r="I9" s="11"/>
    </row>
    <row r="10" spans="1:49" ht="12.75" x14ac:dyDescent="0.2">
      <c r="A10" s="73" t="s">
        <v>16</v>
      </c>
      <c r="B10" s="76" t="s">
        <v>17</v>
      </c>
      <c r="C10" s="77"/>
      <c r="D10" s="78"/>
      <c r="E10" s="76" t="s">
        <v>18</v>
      </c>
      <c r="F10" s="78"/>
      <c r="G10" s="76" t="s">
        <v>19</v>
      </c>
      <c r="H10" s="77"/>
      <c r="I10" s="78"/>
      <c r="J10" s="76" t="s">
        <v>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8"/>
    </row>
    <row r="11" spans="1:49" ht="12.75" x14ac:dyDescent="0.2">
      <c r="A11" s="74"/>
      <c r="B11" s="79"/>
      <c r="C11" s="80"/>
      <c r="D11" s="81"/>
      <c r="E11" s="79"/>
      <c r="F11" s="81"/>
      <c r="G11" s="79"/>
      <c r="H11" s="80"/>
      <c r="I11" s="8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</row>
    <row r="12" spans="1:49" ht="13.5" thickBot="1" x14ac:dyDescent="0.25">
      <c r="A12" s="75"/>
      <c r="B12" s="82"/>
      <c r="C12" s="83"/>
      <c r="D12" s="84"/>
      <c r="E12" s="82"/>
      <c r="F12" s="84"/>
      <c r="G12" s="82"/>
      <c r="H12" s="83"/>
      <c r="I12" s="84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AT12" s="15"/>
      <c r="AU12" s="15"/>
      <c r="AV12" s="15"/>
      <c r="AW12" s="15"/>
    </row>
    <row r="13" spans="1:49" ht="15" customHeight="1" x14ac:dyDescent="0.2">
      <c r="A13" s="6">
        <v>1</v>
      </c>
      <c r="B13" s="88" t="s">
        <v>20</v>
      </c>
      <c r="C13" s="88"/>
      <c r="D13" s="88"/>
      <c r="E13" s="87">
        <v>0</v>
      </c>
      <c r="F13" s="88"/>
      <c r="G13" s="131" t="s">
        <v>44</v>
      </c>
      <c r="H13" s="131"/>
      <c r="I13" s="131"/>
      <c r="J13" s="119" t="str">
        <f>CONCATENATE(C5," ","-"," ",C8)</f>
        <v>A1 - A4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Z13" s="130" t="s">
        <v>62</v>
      </c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103" t="s">
        <v>20</v>
      </c>
      <c r="C14" s="103"/>
      <c r="D14" s="103"/>
      <c r="E14" s="102">
        <v>0</v>
      </c>
      <c r="F14" s="103"/>
      <c r="G14" s="129" t="s">
        <v>27</v>
      </c>
      <c r="H14" s="129"/>
      <c r="I14" s="129"/>
      <c r="J14" s="104" t="str">
        <f>CONCATENATE(C6," ","-"," ",C7)</f>
        <v>A2 - A3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5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103" t="s">
        <v>23</v>
      </c>
      <c r="C15" s="103"/>
      <c r="D15" s="103"/>
      <c r="E15" s="102">
        <v>0</v>
      </c>
      <c r="F15" s="103"/>
      <c r="G15" s="129" t="s">
        <v>45</v>
      </c>
      <c r="H15" s="129"/>
      <c r="I15" s="129"/>
      <c r="J15" s="104" t="str">
        <f>CONCATENATE(C5," ","-"," ",C7)</f>
        <v>A1 - A3</v>
      </c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5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103" t="s">
        <v>23</v>
      </c>
      <c r="C16" s="103"/>
      <c r="D16" s="103"/>
      <c r="E16" s="102">
        <v>0</v>
      </c>
      <c r="F16" s="103"/>
      <c r="G16" s="129" t="s">
        <v>46</v>
      </c>
      <c r="H16" s="129"/>
      <c r="I16" s="129"/>
      <c r="J16" s="104" t="str">
        <f>CONCATENATE(C8," ","-"," ",C6)</f>
        <v>A4 - A2</v>
      </c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5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103" t="s">
        <v>26</v>
      </c>
      <c r="C17" s="103"/>
      <c r="D17" s="103"/>
      <c r="E17" s="102">
        <v>0</v>
      </c>
      <c r="F17" s="103"/>
      <c r="G17" s="129" t="s">
        <v>21</v>
      </c>
      <c r="H17" s="129"/>
      <c r="I17" s="129"/>
      <c r="J17" s="104" t="str">
        <f>CONCATENATE(C5," ","-"," ",C6)</f>
        <v>A1 - A2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9">
        <v>6</v>
      </c>
      <c r="B18" s="107" t="s">
        <v>26</v>
      </c>
      <c r="C18" s="107"/>
      <c r="D18" s="107"/>
      <c r="E18" s="106">
        <v>0</v>
      </c>
      <c r="F18" s="107"/>
      <c r="G18" s="128" t="s">
        <v>47</v>
      </c>
      <c r="H18" s="128"/>
      <c r="I18" s="128"/>
      <c r="J18" s="108" t="str">
        <f>CONCATENATE(C7," ","-"," ",C8)</f>
        <v>A3 - A4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</row>
    <row r="19" spans="1:49" ht="15" customHeight="1" x14ac:dyDescent="0.2">
      <c r="A19" s="51" t="s">
        <v>194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49" ht="15" customHeight="1" x14ac:dyDescent="0.2">
      <c r="A20" s="51" t="s">
        <v>195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AC20" s="30"/>
    </row>
    <row r="21" spans="1:49" ht="15" customHeight="1" x14ac:dyDescent="0.2">
      <c r="A21" s="51" t="s">
        <v>196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AC21" s="30"/>
    </row>
    <row r="22" spans="1:49" ht="15" customHeight="1" x14ac:dyDescent="0.2">
      <c r="A22" s="51" t="s">
        <v>197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49" ht="15" customHeight="1" x14ac:dyDescent="0.2">
      <c r="A23" s="51" t="s">
        <v>198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49" ht="15" customHeight="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49" ht="15" customHeight="1" x14ac:dyDescent="0.25">
      <c r="A25" s="52"/>
      <c r="B25" s="52"/>
      <c r="C25" s="53"/>
      <c r="AL25" s="20"/>
    </row>
    <row r="26" spans="1:49" ht="15" customHeight="1" x14ac:dyDescent="0.2">
      <c r="A26" s="54" t="s">
        <v>199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49" ht="15" customHeight="1" x14ac:dyDescent="0.2">
      <c r="A27" s="15"/>
      <c r="B27" s="54" t="s">
        <v>200</v>
      </c>
      <c r="C27" s="54"/>
      <c r="D27" s="54"/>
      <c r="E27" s="54"/>
      <c r="F27" s="54"/>
      <c r="G27" s="54"/>
      <c r="H27" s="54"/>
      <c r="I27" s="54"/>
      <c r="J27" s="54"/>
      <c r="K27" s="54"/>
      <c r="L27" s="15"/>
      <c r="M27" s="15"/>
      <c r="N27" s="15"/>
      <c r="O27" s="15"/>
      <c r="P27" s="15"/>
      <c r="Q27" s="15"/>
      <c r="R27" s="15"/>
      <c r="S27" s="15"/>
    </row>
    <row r="28" spans="1:49" ht="1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49" ht="15" customHeight="1" x14ac:dyDescent="0.2">
      <c r="A29" s="10"/>
      <c r="B29" s="15"/>
      <c r="C29" s="15"/>
      <c r="D29" s="15"/>
      <c r="E29" s="15"/>
      <c r="F29" s="15"/>
      <c r="G29" s="15"/>
      <c r="H29" s="15"/>
      <c r="I29" s="15"/>
      <c r="J29" s="55" t="s">
        <v>201</v>
      </c>
      <c r="K29" s="55"/>
      <c r="L29" s="55"/>
      <c r="M29" s="55"/>
      <c r="N29" s="55"/>
      <c r="O29" s="55"/>
      <c r="P29" s="55"/>
      <c r="Q29" s="55"/>
      <c r="R29" s="55"/>
      <c r="S29" s="55"/>
    </row>
    <row r="30" spans="1:49" ht="15" customHeight="1" x14ac:dyDescent="0.2">
      <c r="A30" s="10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2" spans="1:49" ht="15" customHeight="1" x14ac:dyDescent="0.2">
      <c r="J32" s="47"/>
    </row>
    <row r="33" spans="10:10" ht="15" customHeight="1" x14ac:dyDescent="0.2">
      <c r="J33" s="47"/>
    </row>
    <row r="34" spans="10:10" ht="15" customHeight="1" x14ac:dyDescent="0.2">
      <c r="J34" s="47"/>
    </row>
    <row r="35" spans="10:10" ht="15" customHeight="1" x14ac:dyDescent="0.2">
      <c r="J35" s="47"/>
    </row>
  </sheetData>
  <mergeCells count="50">
    <mergeCell ref="C5:I5"/>
    <mergeCell ref="AA5:AK5"/>
    <mergeCell ref="AM5:AV5"/>
    <mergeCell ref="A1:X1"/>
    <mergeCell ref="A2:X2"/>
    <mergeCell ref="Z2:AK2"/>
    <mergeCell ref="AL2:AV2"/>
    <mergeCell ref="W3:X3"/>
    <mergeCell ref="AA3:AK3"/>
    <mergeCell ref="AM3:AV3"/>
    <mergeCell ref="B4:I4"/>
    <mergeCell ref="K4:R4"/>
    <mergeCell ref="T4:X4"/>
    <mergeCell ref="AA4:AK4"/>
    <mergeCell ref="AM4:AV4"/>
    <mergeCell ref="A10:A12"/>
    <mergeCell ref="B10:D12"/>
    <mergeCell ref="E10:F12"/>
    <mergeCell ref="G10:I12"/>
    <mergeCell ref="J10:X12"/>
    <mergeCell ref="C6:I6"/>
    <mergeCell ref="AA6:AK6"/>
    <mergeCell ref="AM6:AV6"/>
    <mergeCell ref="C7:I7"/>
    <mergeCell ref="C8:I8"/>
    <mergeCell ref="B13:D13"/>
    <mergeCell ref="E13:F13"/>
    <mergeCell ref="G13:I13"/>
    <mergeCell ref="J13:X13"/>
    <mergeCell ref="Z13:AP17"/>
    <mergeCell ref="B14:D14"/>
    <mergeCell ref="E14:F14"/>
    <mergeCell ref="G14:I14"/>
    <mergeCell ref="J14:X14"/>
    <mergeCell ref="B15:D15"/>
    <mergeCell ref="E15:F15"/>
    <mergeCell ref="G15:I15"/>
    <mergeCell ref="J15:X15"/>
    <mergeCell ref="B16:D16"/>
    <mergeCell ref="E16:F16"/>
    <mergeCell ref="G16:I16"/>
    <mergeCell ref="J16:X16"/>
    <mergeCell ref="B17:D17"/>
    <mergeCell ref="E17:F17"/>
    <mergeCell ref="G17:I17"/>
    <mergeCell ref="J17:X17"/>
    <mergeCell ref="B18:D18"/>
    <mergeCell ref="E18:F18"/>
    <mergeCell ref="G18:I18"/>
    <mergeCell ref="J18:X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showGridLines="0" zoomScaleNormal="100" workbookViewId="0">
      <selection activeCell="T24" sqref="T24"/>
    </sheetView>
  </sheetViews>
  <sheetFormatPr defaultColWidth="3.7109375" defaultRowHeight="15" customHeight="1" x14ac:dyDescent="0.2"/>
  <cols>
    <col min="1" max="1" width="3.7109375" style="16" customWidth="1"/>
    <col min="2" max="16384" width="3.7109375" style="1"/>
  </cols>
  <sheetData>
    <row r="1" spans="1:49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49" ht="15.75" customHeight="1" x14ac:dyDescent="0.2">
      <c r="A2" s="69" t="s">
        <v>111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9" ht="15.75" thickBot="1" x14ac:dyDescent="0.25">
      <c r="V3" s="72"/>
      <c r="W3" s="72"/>
      <c r="X3" s="72"/>
      <c r="Z3" s="3" t="s">
        <v>2</v>
      </c>
      <c r="AA3" s="59" t="s">
        <v>202</v>
      </c>
      <c r="AB3" s="60" t="s">
        <v>42</v>
      </c>
      <c r="AC3" s="60" t="s">
        <v>42</v>
      </c>
      <c r="AD3" s="60" t="s">
        <v>42</v>
      </c>
      <c r="AE3" s="60" t="s">
        <v>42</v>
      </c>
      <c r="AF3" s="60" t="s">
        <v>42</v>
      </c>
      <c r="AG3" s="60" t="s">
        <v>42</v>
      </c>
      <c r="AH3" s="60" t="s">
        <v>42</v>
      </c>
      <c r="AI3" s="60" t="s">
        <v>42</v>
      </c>
      <c r="AJ3" s="60" t="s">
        <v>42</v>
      </c>
      <c r="AK3" s="60" t="s">
        <v>42</v>
      </c>
      <c r="AL3" s="4" t="s">
        <v>3</v>
      </c>
      <c r="AM3" s="59" t="s">
        <v>202</v>
      </c>
      <c r="AN3" s="60" t="s">
        <v>42</v>
      </c>
      <c r="AO3" s="60" t="s">
        <v>42</v>
      </c>
      <c r="AP3" s="60" t="s">
        <v>42</v>
      </c>
      <c r="AQ3" s="60" t="s">
        <v>42</v>
      </c>
      <c r="AR3" s="60" t="s">
        <v>42</v>
      </c>
      <c r="AS3" s="60" t="s">
        <v>42</v>
      </c>
      <c r="AT3" s="60" t="s">
        <v>42</v>
      </c>
      <c r="AU3" s="60" t="s">
        <v>42</v>
      </c>
      <c r="AV3" s="60" t="s">
        <v>42</v>
      </c>
      <c r="AW3" s="60" t="s">
        <v>42</v>
      </c>
    </row>
    <row r="4" spans="1:49" ht="13.5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59" t="s">
        <v>158</v>
      </c>
      <c r="AB4" s="60" t="s">
        <v>40</v>
      </c>
      <c r="AC4" s="60" t="s">
        <v>40</v>
      </c>
      <c r="AD4" s="60" t="s">
        <v>40</v>
      </c>
      <c r="AE4" s="60" t="s">
        <v>40</v>
      </c>
      <c r="AF4" s="60" t="s">
        <v>40</v>
      </c>
      <c r="AG4" s="60" t="s">
        <v>40</v>
      </c>
      <c r="AH4" s="60" t="s">
        <v>40</v>
      </c>
      <c r="AI4" s="60" t="s">
        <v>40</v>
      </c>
      <c r="AJ4" s="60" t="s">
        <v>40</v>
      </c>
      <c r="AK4" s="60" t="s">
        <v>40</v>
      </c>
      <c r="AL4" s="4" t="s">
        <v>7</v>
      </c>
      <c r="AM4" s="59" t="s">
        <v>158</v>
      </c>
      <c r="AN4" s="60" t="s">
        <v>40</v>
      </c>
      <c r="AO4" s="60" t="s">
        <v>40</v>
      </c>
      <c r="AP4" s="60" t="s">
        <v>40</v>
      </c>
      <c r="AQ4" s="60" t="s">
        <v>40</v>
      </c>
      <c r="AR4" s="60" t="s">
        <v>40</v>
      </c>
      <c r="AS4" s="60" t="s">
        <v>40</v>
      </c>
      <c r="AT4" s="60" t="s">
        <v>40</v>
      </c>
      <c r="AU4" s="60" t="s">
        <v>40</v>
      </c>
      <c r="AV4" s="60" t="s">
        <v>40</v>
      </c>
      <c r="AW4" s="60" t="s">
        <v>40</v>
      </c>
    </row>
    <row r="5" spans="1:49" ht="14.25" x14ac:dyDescent="0.2">
      <c r="B5" s="6" t="s">
        <v>2</v>
      </c>
      <c r="C5" s="61" t="str">
        <f>AM3</f>
        <v>ÖZEL KARABÜK FİNAL O.O.</v>
      </c>
      <c r="D5" s="61"/>
      <c r="E5" s="61"/>
      <c r="F5" s="61"/>
      <c r="G5" s="61"/>
      <c r="H5" s="61"/>
      <c r="I5" s="62"/>
      <c r="Z5" s="3" t="s">
        <v>8</v>
      </c>
      <c r="AA5" s="225" t="s">
        <v>140</v>
      </c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4" t="s">
        <v>9</v>
      </c>
      <c r="AM5" s="127" t="s">
        <v>9</v>
      </c>
      <c r="AN5" s="127"/>
      <c r="AO5" s="127"/>
      <c r="AP5" s="127"/>
      <c r="AQ5" s="127"/>
      <c r="AR5" s="127"/>
      <c r="AS5" s="127"/>
      <c r="AT5" s="127"/>
      <c r="AU5" s="127"/>
      <c r="AV5" s="127"/>
    </row>
    <row r="6" spans="1:49" ht="14.25" x14ac:dyDescent="0.2">
      <c r="B6" s="7" t="s">
        <v>6</v>
      </c>
      <c r="C6" s="67" t="str">
        <f>AM4</f>
        <v>Şehit Murat Akdemir Anadolu İ.H.L.</v>
      </c>
      <c r="D6" s="67"/>
      <c r="E6" s="67"/>
      <c r="F6" s="67"/>
      <c r="G6" s="67"/>
      <c r="H6" s="67"/>
      <c r="I6" s="68"/>
      <c r="Z6" s="3" t="s">
        <v>10</v>
      </c>
      <c r="AA6" s="225" t="s">
        <v>141</v>
      </c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4" t="s">
        <v>43</v>
      </c>
      <c r="AM6" s="127" t="s">
        <v>43</v>
      </c>
      <c r="AN6" s="127"/>
      <c r="AO6" s="127"/>
      <c r="AP6" s="127"/>
      <c r="AQ6" s="127"/>
      <c r="AR6" s="127"/>
      <c r="AS6" s="127"/>
      <c r="AT6" s="127"/>
      <c r="AU6" s="127"/>
      <c r="AV6" s="127"/>
    </row>
    <row r="7" spans="1:49" ht="12.75" x14ac:dyDescent="0.2">
      <c r="B7" s="7" t="s">
        <v>8</v>
      </c>
      <c r="C7" s="67" t="str">
        <f>AM5</f>
        <v>A3</v>
      </c>
      <c r="D7" s="67"/>
      <c r="E7" s="67"/>
      <c r="F7" s="67"/>
      <c r="G7" s="67"/>
      <c r="H7" s="67"/>
      <c r="I7" s="68"/>
    </row>
    <row r="8" spans="1:49" ht="13.5" thickBot="1" x14ac:dyDescent="0.25">
      <c r="B8" s="9" t="s">
        <v>10</v>
      </c>
      <c r="C8" s="85" t="str">
        <f>AM6</f>
        <v>A4</v>
      </c>
      <c r="D8" s="85"/>
      <c r="E8" s="85"/>
      <c r="F8" s="85"/>
      <c r="G8" s="85"/>
      <c r="H8" s="85"/>
      <c r="I8" s="86"/>
    </row>
    <row r="9" spans="1:49" ht="13.5" thickBot="1" x14ac:dyDescent="0.25">
      <c r="B9" s="10"/>
      <c r="C9" s="11"/>
      <c r="D9" s="11"/>
      <c r="E9" s="11"/>
      <c r="F9" s="11"/>
      <c r="G9" s="11"/>
      <c r="H9" s="11"/>
      <c r="I9" s="11"/>
    </row>
    <row r="10" spans="1:49" ht="12.75" x14ac:dyDescent="0.2">
      <c r="A10" s="73" t="s">
        <v>16</v>
      </c>
      <c r="B10" s="76" t="s">
        <v>17</v>
      </c>
      <c r="C10" s="77"/>
      <c r="D10" s="78"/>
      <c r="E10" s="76" t="s">
        <v>18</v>
      </c>
      <c r="F10" s="78"/>
      <c r="G10" s="76" t="s">
        <v>204</v>
      </c>
      <c r="H10" s="77"/>
      <c r="I10" s="78"/>
      <c r="J10" s="76" t="s">
        <v>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8"/>
    </row>
    <row r="11" spans="1:49" ht="12.75" x14ac:dyDescent="0.2">
      <c r="A11" s="74"/>
      <c r="B11" s="79"/>
      <c r="C11" s="80"/>
      <c r="D11" s="81"/>
      <c r="E11" s="79"/>
      <c r="F11" s="81"/>
      <c r="G11" s="79"/>
      <c r="H11" s="80"/>
      <c r="I11" s="8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</row>
    <row r="12" spans="1:49" ht="13.5" thickBot="1" x14ac:dyDescent="0.25">
      <c r="A12" s="75"/>
      <c r="B12" s="82"/>
      <c r="C12" s="83"/>
      <c r="D12" s="84"/>
      <c r="E12" s="82"/>
      <c r="F12" s="84"/>
      <c r="G12" s="82"/>
      <c r="H12" s="83"/>
      <c r="I12" s="84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AT12" s="15"/>
      <c r="AU12" s="15"/>
      <c r="AV12" s="15"/>
      <c r="AW12" s="15"/>
    </row>
    <row r="13" spans="1:49" ht="52.5" customHeight="1" x14ac:dyDescent="0.2">
      <c r="A13" s="7">
        <v>1</v>
      </c>
      <c r="B13" s="246">
        <v>46118</v>
      </c>
      <c r="C13" s="103"/>
      <c r="D13" s="103"/>
      <c r="E13" s="102">
        <v>0.41666666666666669</v>
      </c>
      <c r="F13" s="103"/>
      <c r="G13" s="129" t="s">
        <v>203</v>
      </c>
      <c r="H13" s="129"/>
      <c r="I13" s="129"/>
      <c r="J13" s="104" t="str">
        <f>CONCATENATE(C5," ","-"," ",C6)</f>
        <v>ÖZEL KARABÜK FİNAL O.O. - Şehit Murat Akdemir Anadolu İ.H.L.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49"/>
    </row>
    <row r="15" spans="1:49" ht="15" customHeight="1" x14ac:dyDescent="0.2">
      <c r="A15" s="51" t="s">
        <v>194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AA15" s="30"/>
    </row>
    <row r="16" spans="1:49" ht="15" customHeight="1" x14ac:dyDescent="0.2">
      <c r="A16" s="51" t="s">
        <v>195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AA16" s="30"/>
    </row>
    <row r="17" spans="1:39" ht="15" customHeight="1" x14ac:dyDescent="0.2">
      <c r="A17" s="51" t="s">
        <v>196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39" ht="15" customHeight="1" x14ac:dyDescent="0.2">
      <c r="A18" s="51" t="s">
        <v>197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spans="1:39" ht="15" customHeight="1" x14ac:dyDescent="0.2">
      <c r="A19" s="51" t="s">
        <v>198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spans="1:39" ht="15" customHeigh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39" ht="15" customHeight="1" x14ac:dyDescent="0.25">
      <c r="A21" s="52"/>
      <c r="B21" s="52"/>
      <c r="C21" s="53"/>
      <c r="AM21" s="20"/>
    </row>
    <row r="22" spans="1:39" ht="15" customHeight="1" x14ac:dyDescent="0.2">
      <c r="A22" s="54" t="s">
        <v>199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AM22" s="20"/>
    </row>
    <row r="23" spans="1:39" ht="15" customHeight="1" x14ac:dyDescent="0.2">
      <c r="A23" s="15"/>
      <c r="B23" s="54" t="s">
        <v>200</v>
      </c>
      <c r="C23" s="54"/>
      <c r="D23" s="54"/>
      <c r="E23" s="54"/>
      <c r="F23" s="54"/>
      <c r="G23" s="54"/>
      <c r="H23" s="54"/>
      <c r="I23" s="54"/>
      <c r="J23" s="54"/>
      <c r="K23" s="54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39" ht="1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39" ht="15" customHeight="1" x14ac:dyDescent="0.2">
      <c r="A25" s="10"/>
      <c r="B25" s="15"/>
      <c r="C25" s="15"/>
      <c r="D25" s="15"/>
      <c r="E25" s="15"/>
      <c r="F25" s="15"/>
      <c r="G25" s="15"/>
      <c r="H25" s="15"/>
      <c r="I25" s="15"/>
      <c r="J25" s="55" t="s">
        <v>201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  <row r="26" spans="1:39" ht="15" customHeight="1" x14ac:dyDescent="0.2">
      <c r="A26" s="10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39" ht="15" customHeight="1" x14ac:dyDescent="0.2">
      <c r="A27" s="49"/>
    </row>
    <row r="28" spans="1:39" ht="15" customHeight="1" x14ac:dyDescent="0.2">
      <c r="A28" s="49"/>
    </row>
    <row r="29" spans="1:39" ht="15" customHeight="1" x14ac:dyDescent="0.2">
      <c r="A29" s="49"/>
    </row>
    <row r="30" spans="1:39" ht="15" customHeight="1" x14ac:dyDescent="0.2">
      <c r="H30" s="47"/>
    </row>
  </sheetData>
  <mergeCells count="30">
    <mergeCell ref="AM4:AW4"/>
    <mergeCell ref="C5:I5"/>
    <mergeCell ref="AA5:AK5"/>
    <mergeCell ref="AM5:AV5"/>
    <mergeCell ref="A1:X1"/>
    <mergeCell ref="A2:X2"/>
    <mergeCell ref="Z2:AK2"/>
    <mergeCell ref="AL2:AV2"/>
    <mergeCell ref="V3:X3"/>
    <mergeCell ref="AA3:AK3"/>
    <mergeCell ref="B4:I4"/>
    <mergeCell ref="K4:R4"/>
    <mergeCell ref="T4:X4"/>
    <mergeCell ref="AA4:AK4"/>
    <mergeCell ref="AM3:AW3"/>
    <mergeCell ref="A10:A12"/>
    <mergeCell ref="B10:D12"/>
    <mergeCell ref="E10:F12"/>
    <mergeCell ref="G10:I12"/>
    <mergeCell ref="J10:X12"/>
    <mergeCell ref="C6:I6"/>
    <mergeCell ref="AA6:AK6"/>
    <mergeCell ref="AM6:AV6"/>
    <mergeCell ref="C7:I7"/>
    <mergeCell ref="C8:I8"/>
    <mergeCell ref="Z13:AP13"/>
    <mergeCell ref="B13:D13"/>
    <mergeCell ref="E13:F13"/>
    <mergeCell ref="G13:I13"/>
    <mergeCell ref="J13:X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5"/>
  <sheetViews>
    <sheetView showGridLines="0" zoomScaleNormal="100" workbookViewId="0">
      <selection activeCell="X5" sqref="X1:Z1048576"/>
    </sheetView>
  </sheetViews>
  <sheetFormatPr defaultColWidth="3.7109375" defaultRowHeight="15" customHeight="1" x14ac:dyDescent="0.2"/>
  <cols>
    <col min="1" max="1" width="3.7109375" style="2" customWidth="1"/>
    <col min="2" max="16384" width="3.7109375" style="1"/>
  </cols>
  <sheetData>
    <row r="1" spans="1:49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49" ht="15.75" customHeight="1" x14ac:dyDescent="0.2">
      <c r="A2" s="69" t="s">
        <v>49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9" ht="15.75" thickBot="1" x14ac:dyDescent="0.25">
      <c r="X3" s="48"/>
      <c r="Z3" s="3" t="s">
        <v>2</v>
      </c>
      <c r="AA3" s="60" t="s">
        <v>48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4" t="s">
        <v>3</v>
      </c>
      <c r="AM3" s="127" t="s">
        <v>3</v>
      </c>
      <c r="AN3" s="127"/>
      <c r="AO3" s="127"/>
      <c r="AP3" s="127"/>
      <c r="AQ3" s="127"/>
      <c r="AR3" s="127"/>
      <c r="AS3" s="127"/>
      <c r="AT3" s="127"/>
      <c r="AU3" s="127"/>
      <c r="AV3" s="127"/>
    </row>
    <row r="4" spans="1:49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4" t="s">
        <v>7</v>
      </c>
      <c r="AM4" s="127" t="s">
        <v>7</v>
      </c>
      <c r="AN4" s="127"/>
      <c r="AO4" s="127"/>
      <c r="AP4" s="127"/>
      <c r="AQ4" s="127"/>
      <c r="AR4" s="127"/>
      <c r="AS4" s="127"/>
      <c r="AT4" s="127"/>
      <c r="AU4" s="127"/>
      <c r="AV4" s="127"/>
    </row>
    <row r="5" spans="1:49" ht="14.25" x14ac:dyDescent="0.2">
      <c r="B5" s="6" t="s">
        <v>2</v>
      </c>
      <c r="C5" s="61" t="str">
        <f>AM3</f>
        <v>A1</v>
      </c>
      <c r="D5" s="61"/>
      <c r="E5" s="61"/>
      <c r="F5" s="61"/>
      <c r="G5" s="61"/>
      <c r="H5" s="61"/>
      <c r="I5" s="62"/>
      <c r="Z5" s="3" t="s">
        <v>8</v>
      </c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4" t="s">
        <v>9</v>
      </c>
      <c r="AM5" s="127" t="s">
        <v>9</v>
      </c>
      <c r="AN5" s="127"/>
      <c r="AO5" s="127"/>
      <c r="AP5" s="127"/>
      <c r="AQ5" s="127"/>
      <c r="AR5" s="127"/>
      <c r="AS5" s="127"/>
      <c r="AT5" s="127"/>
      <c r="AU5" s="127"/>
      <c r="AV5" s="127"/>
    </row>
    <row r="6" spans="1:49" ht="14.25" x14ac:dyDescent="0.2">
      <c r="B6" s="7" t="s">
        <v>6</v>
      </c>
      <c r="C6" s="67" t="str">
        <f>AM4</f>
        <v>A2</v>
      </c>
      <c r="D6" s="67"/>
      <c r="E6" s="67"/>
      <c r="F6" s="67"/>
      <c r="G6" s="67"/>
      <c r="H6" s="67"/>
      <c r="I6" s="68"/>
      <c r="Z6" s="3" t="s">
        <v>10</v>
      </c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4" t="s">
        <v>43</v>
      </c>
      <c r="AM6" s="127" t="s">
        <v>43</v>
      </c>
      <c r="AN6" s="127"/>
      <c r="AO6" s="127"/>
      <c r="AP6" s="127"/>
      <c r="AQ6" s="127"/>
      <c r="AR6" s="127"/>
      <c r="AS6" s="127"/>
      <c r="AT6" s="127"/>
      <c r="AU6" s="127"/>
      <c r="AV6" s="127"/>
    </row>
    <row r="7" spans="1:49" ht="12.75" x14ac:dyDescent="0.2">
      <c r="B7" s="7" t="s">
        <v>8</v>
      </c>
      <c r="C7" s="67" t="str">
        <f>AM5</f>
        <v>A3</v>
      </c>
      <c r="D7" s="67"/>
      <c r="E7" s="67"/>
      <c r="F7" s="67"/>
      <c r="G7" s="67"/>
      <c r="H7" s="67"/>
      <c r="I7" s="68"/>
    </row>
    <row r="8" spans="1:49" ht="13.5" thickBot="1" x14ac:dyDescent="0.25">
      <c r="B8" s="9" t="s">
        <v>10</v>
      </c>
      <c r="C8" s="85" t="str">
        <f>AM6</f>
        <v>A4</v>
      </c>
      <c r="D8" s="85"/>
      <c r="E8" s="85"/>
      <c r="F8" s="85"/>
      <c r="G8" s="85"/>
      <c r="H8" s="85"/>
      <c r="I8" s="86"/>
    </row>
    <row r="9" spans="1:49" ht="13.5" thickBot="1" x14ac:dyDescent="0.25">
      <c r="B9" s="10"/>
      <c r="C9" s="11"/>
      <c r="D9" s="11"/>
      <c r="E9" s="11"/>
      <c r="F9" s="11"/>
      <c r="G9" s="11"/>
      <c r="H9" s="11"/>
      <c r="I9" s="11"/>
    </row>
    <row r="10" spans="1:49" ht="12.75" x14ac:dyDescent="0.2">
      <c r="A10" s="73" t="s">
        <v>16</v>
      </c>
      <c r="B10" s="76" t="s">
        <v>17</v>
      </c>
      <c r="C10" s="77"/>
      <c r="D10" s="78"/>
      <c r="E10" s="76" t="s">
        <v>18</v>
      </c>
      <c r="F10" s="78"/>
      <c r="G10" s="76" t="s">
        <v>19</v>
      </c>
      <c r="H10" s="77"/>
      <c r="I10" s="78"/>
      <c r="J10" s="76" t="s">
        <v>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8"/>
    </row>
    <row r="11" spans="1:49" ht="12.75" x14ac:dyDescent="0.2">
      <c r="A11" s="74"/>
      <c r="B11" s="79"/>
      <c r="C11" s="80"/>
      <c r="D11" s="81"/>
      <c r="E11" s="79"/>
      <c r="F11" s="81"/>
      <c r="G11" s="79"/>
      <c r="H11" s="80"/>
      <c r="I11" s="8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</row>
    <row r="12" spans="1:49" ht="13.5" thickBot="1" x14ac:dyDescent="0.25">
      <c r="A12" s="75"/>
      <c r="B12" s="82"/>
      <c r="C12" s="83"/>
      <c r="D12" s="84"/>
      <c r="E12" s="82"/>
      <c r="F12" s="84"/>
      <c r="G12" s="82"/>
      <c r="H12" s="83"/>
      <c r="I12" s="84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AT12" s="15"/>
      <c r="AU12" s="15"/>
      <c r="AV12" s="15"/>
      <c r="AW12" s="15"/>
    </row>
    <row r="13" spans="1:49" ht="15" customHeight="1" x14ac:dyDescent="0.2">
      <c r="A13" s="6">
        <v>1</v>
      </c>
      <c r="B13" s="88" t="s">
        <v>20</v>
      </c>
      <c r="C13" s="88"/>
      <c r="D13" s="88"/>
      <c r="E13" s="87">
        <v>0</v>
      </c>
      <c r="F13" s="88"/>
      <c r="G13" s="131" t="s">
        <v>44</v>
      </c>
      <c r="H13" s="131"/>
      <c r="I13" s="131"/>
      <c r="J13" s="119" t="str">
        <f>CONCATENATE(C5," ","-"," ",C8)</f>
        <v>A1 - A4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103" t="s">
        <v>20</v>
      </c>
      <c r="C14" s="103"/>
      <c r="D14" s="103"/>
      <c r="E14" s="102">
        <v>0</v>
      </c>
      <c r="F14" s="103"/>
      <c r="G14" s="129" t="s">
        <v>27</v>
      </c>
      <c r="H14" s="129"/>
      <c r="I14" s="129"/>
      <c r="J14" s="104" t="str">
        <f>CONCATENATE(C6," ","-"," ",C7)</f>
        <v>A2 - A3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5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103" t="s">
        <v>23</v>
      </c>
      <c r="C15" s="103"/>
      <c r="D15" s="103"/>
      <c r="E15" s="102">
        <v>0</v>
      </c>
      <c r="F15" s="103"/>
      <c r="G15" s="129" t="s">
        <v>45</v>
      </c>
      <c r="H15" s="129"/>
      <c r="I15" s="129"/>
      <c r="J15" s="104" t="str">
        <f>CONCATENATE(C5," ","-"," ",C7)</f>
        <v>A1 - A3</v>
      </c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5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103" t="s">
        <v>23</v>
      </c>
      <c r="C16" s="103"/>
      <c r="D16" s="103"/>
      <c r="E16" s="102">
        <v>0</v>
      </c>
      <c r="F16" s="103"/>
      <c r="G16" s="129" t="s">
        <v>46</v>
      </c>
      <c r="H16" s="129"/>
      <c r="I16" s="129"/>
      <c r="J16" s="104" t="str">
        <f>CONCATENATE(C8," ","-"," ",C6)</f>
        <v>A4 - A2</v>
      </c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5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103" t="s">
        <v>26</v>
      </c>
      <c r="C17" s="103"/>
      <c r="D17" s="103"/>
      <c r="E17" s="102">
        <v>0</v>
      </c>
      <c r="F17" s="103"/>
      <c r="G17" s="129" t="s">
        <v>21</v>
      </c>
      <c r="H17" s="129"/>
      <c r="I17" s="129"/>
      <c r="J17" s="104" t="str">
        <f>CONCATENATE(C5," ","-"," ",C6)</f>
        <v>A1 - A2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9">
        <v>6</v>
      </c>
      <c r="B18" s="107" t="s">
        <v>26</v>
      </c>
      <c r="C18" s="107"/>
      <c r="D18" s="107"/>
      <c r="E18" s="106">
        <v>0</v>
      </c>
      <c r="F18" s="107"/>
      <c r="G18" s="128" t="s">
        <v>47</v>
      </c>
      <c r="H18" s="128"/>
      <c r="I18" s="128"/>
      <c r="J18" s="108" t="str">
        <f>CONCATENATE(C7," ","-"," ",C8)</f>
        <v>A3 - A4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</row>
    <row r="19" spans="1:49" ht="15" customHeight="1" x14ac:dyDescent="0.2">
      <c r="A19" s="47"/>
    </row>
    <row r="20" spans="1:49" ht="15" customHeight="1" x14ac:dyDescent="0.2">
      <c r="A20" s="50" t="s">
        <v>194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30"/>
    </row>
    <row r="21" spans="1:49" ht="15" customHeight="1" x14ac:dyDescent="0.2">
      <c r="A21" s="50" t="s">
        <v>195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30"/>
    </row>
    <row r="22" spans="1:49" ht="15" customHeight="1" x14ac:dyDescent="0.2">
      <c r="A22" s="50" t="s">
        <v>196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49" ht="15" customHeight="1" x14ac:dyDescent="0.2">
      <c r="A23" s="50" t="s">
        <v>197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49" ht="15" customHeight="1" x14ac:dyDescent="0.2">
      <c r="A24" s="56" t="s">
        <v>198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</row>
    <row r="25" spans="1:49" ht="15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49" ht="15" customHeight="1" x14ac:dyDescent="0.25">
      <c r="A26" s="57"/>
      <c r="B26" s="57"/>
      <c r="C26" s="53"/>
    </row>
    <row r="27" spans="1:49" ht="15" customHeight="1" x14ac:dyDescent="0.2">
      <c r="A27" s="54" t="s">
        <v>199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49" ht="15" customHeight="1" x14ac:dyDescent="0.2">
      <c r="A28" s="15"/>
      <c r="B28" s="54" t="s">
        <v>200</v>
      </c>
      <c r="C28" s="54"/>
      <c r="D28" s="54"/>
      <c r="E28" s="54"/>
      <c r="F28" s="54"/>
      <c r="G28" s="54"/>
      <c r="H28" s="54"/>
      <c r="I28" s="54"/>
      <c r="J28" s="54"/>
      <c r="K28" s="5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49" ht="1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49" ht="15" customHeight="1" x14ac:dyDescent="0.2">
      <c r="A30" s="10"/>
      <c r="B30" s="15"/>
      <c r="C30" s="15"/>
      <c r="D30" s="15"/>
      <c r="E30" s="15"/>
      <c r="F30" s="15"/>
      <c r="G30" s="15"/>
      <c r="H30" s="15"/>
      <c r="I30" s="15"/>
      <c r="J30" s="58" t="s">
        <v>201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</row>
    <row r="31" spans="1:49" ht="15" customHeight="1" x14ac:dyDescent="0.2">
      <c r="A31" s="1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49" ht="15" customHeight="1" x14ac:dyDescent="0.2">
      <c r="A32" s="47"/>
    </row>
    <row r="33" spans="1:1" ht="15" customHeight="1" x14ac:dyDescent="0.2">
      <c r="A33" s="47"/>
    </row>
    <row r="34" spans="1:1" ht="15" customHeight="1" x14ac:dyDescent="0.2">
      <c r="A34" s="47"/>
    </row>
    <row r="35" spans="1:1" ht="15" customHeight="1" x14ac:dyDescent="0.2">
      <c r="A35" s="47"/>
    </row>
  </sheetData>
  <mergeCells count="55">
    <mergeCell ref="C5:I5"/>
    <mergeCell ref="AA5:AK5"/>
    <mergeCell ref="AM5:AV5"/>
    <mergeCell ref="A1:X1"/>
    <mergeCell ref="A2:X2"/>
    <mergeCell ref="Z2:AK2"/>
    <mergeCell ref="AL2:AV2"/>
    <mergeCell ref="AA3:AK3"/>
    <mergeCell ref="AM3:AV3"/>
    <mergeCell ref="B4:I4"/>
    <mergeCell ref="K4:R4"/>
    <mergeCell ref="T4:X4"/>
    <mergeCell ref="AA4:AK4"/>
    <mergeCell ref="AM4:AV4"/>
    <mergeCell ref="AA6:AK6"/>
    <mergeCell ref="AM6:AV6"/>
    <mergeCell ref="C7:I7"/>
    <mergeCell ref="C8:I8"/>
    <mergeCell ref="A10:A12"/>
    <mergeCell ref="B10:D12"/>
    <mergeCell ref="E10:F12"/>
    <mergeCell ref="G10:I12"/>
    <mergeCell ref="J10:X12"/>
    <mergeCell ref="B16:D16"/>
    <mergeCell ref="E16:F16"/>
    <mergeCell ref="G16:I16"/>
    <mergeCell ref="J16:X16"/>
    <mergeCell ref="C6:I6"/>
    <mergeCell ref="AH13:AK17"/>
    <mergeCell ref="AL13:AO17"/>
    <mergeCell ref="B14:D14"/>
    <mergeCell ref="E14:F14"/>
    <mergeCell ref="G14:I14"/>
    <mergeCell ref="J14:X14"/>
    <mergeCell ref="B15:D15"/>
    <mergeCell ref="E15:F15"/>
    <mergeCell ref="G15:I15"/>
    <mergeCell ref="J15:X15"/>
    <mergeCell ref="B13:D13"/>
    <mergeCell ref="E13:F13"/>
    <mergeCell ref="G13:I13"/>
    <mergeCell ref="J13:X13"/>
    <mergeCell ref="Z13:AC17"/>
    <mergeCell ref="AD13:AG17"/>
    <mergeCell ref="A24:V24"/>
    <mergeCell ref="A26:B26"/>
    <mergeCell ref="J30:V30"/>
    <mergeCell ref="B17:D17"/>
    <mergeCell ref="E17:F17"/>
    <mergeCell ref="G17:I17"/>
    <mergeCell ref="J17:X17"/>
    <mergeCell ref="B18:D18"/>
    <mergeCell ref="E18:F18"/>
    <mergeCell ref="G18:I18"/>
    <mergeCell ref="J18:X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Z39"/>
  <sheetViews>
    <sheetView showGridLines="0" topLeftCell="A7" zoomScaleNormal="100" workbookViewId="0">
      <selection activeCell="AJ21" sqref="AJ21"/>
    </sheetView>
  </sheetViews>
  <sheetFormatPr defaultColWidth="3.7109375" defaultRowHeight="15" customHeight="1" x14ac:dyDescent="0.2"/>
  <cols>
    <col min="1" max="1" width="3.7109375" style="2" customWidth="1"/>
    <col min="2" max="16384" width="3.7109375" style="1"/>
  </cols>
  <sheetData>
    <row r="1" spans="1:51" ht="18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51" ht="18" customHeight="1" x14ac:dyDescent="0.2">
      <c r="A2" s="69" t="s">
        <v>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C2" s="70" t="s">
        <v>0</v>
      </c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 t="s">
        <v>1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</row>
    <row r="3" spans="1:51" ht="15" customHeight="1" thickBot="1" x14ac:dyDescent="0.25">
      <c r="W3" s="72"/>
      <c r="X3" s="72"/>
      <c r="Y3" s="72"/>
      <c r="Z3" s="72"/>
      <c r="AC3" s="3" t="s">
        <v>2</v>
      </c>
      <c r="AD3" s="138" t="s">
        <v>37</v>
      </c>
      <c r="AE3" s="139" t="s">
        <v>37</v>
      </c>
      <c r="AF3" s="139" t="s">
        <v>37</v>
      </c>
      <c r="AG3" s="139" t="s">
        <v>37</v>
      </c>
      <c r="AH3" s="139" t="s">
        <v>37</v>
      </c>
      <c r="AI3" s="139" t="s">
        <v>37</v>
      </c>
      <c r="AJ3" s="139" t="s">
        <v>37</v>
      </c>
      <c r="AK3" s="139" t="s">
        <v>37</v>
      </c>
      <c r="AL3" s="139" t="s">
        <v>37</v>
      </c>
      <c r="AM3" s="139" t="s">
        <v>37</v>
      </c>
      <c r="AN3" s="140" t="s">
        <v>37</v>
      </c>
      <c r="AO3" s="4" t="s">
        <v>3</v>
      </c>
      <c r="AP3" s="127" t="s">
        <v>48</v>
      </c>
      <c r="AQ3" s="127"/>
      <c r="AR3" s="127"/>
      <c r="AS3" s="127"/>
      <c r="AT3" s="127"/>
      <c r="AU3" s="127"/>
      <c r="AV3" s="127"/>
      <c r="AW3" s="127"/>
      <c r="AX3" s="127"/>
      <c r="AY3" s="127"/>
    </row>
    <row r="4" spans="1:51" ht="15" customHeight="1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3" t="s">
        <v>5</v>
      </c>
      <c r="L4" s="64"/>
      <c r="M4" s="64"/>
      <c r="N4" s="64"/>
      <c r="O4" s="64"/>
      <c r="P4" s="64"/>
      <c r="Q4" s="64"/>
      <c r="R4" s="65"/>
      <c r="T4" s="5"/>
      <c r="U4" s="5"/>
      <c r="V4" s="5"/>
      <c r="W4" s="5"/>
      <c r="X4" s="5"/>
      <c r="Y4" s="5"/>
      <c r="Z4" s="5"/>
      <c r="AA4" s="5"/>
      <c r="AC4" s="3" t="s">
        <v>6</v>
      </c>
      <c r="AD4" s="138" t="s">
        <v>38</v>
      </c>
      <c r="AE4" s="139" t="s">
        <v>38</v>
      </c>
      <c r="AF4" s="139" t="s">
        <v>38</v>
      </c>
      <c r="AG4" s="139" t="s">
        <v>38</v>
      </c>
      <c r="AH4" s="139" t="s">
        <v>38</v>
      </c>
      <c r="AI4" s="139" t="s">
        <v>38</v>
      </c>
      <c r="AJ4" s="139" t="s">
        <v>38</v>
      </c>
      <c r="AK4" s="139" t="s">
        <v>38</v>
      </c>
      <c r="AL4" s="139" t="s">
        <v>38</v>
      </c>
      <c r="AM4" s="139" t="s">
        <v>38</v>
      </c>
      <c r="AN4" s="140" t="s">
        <v>38</v>
      </c>
      <c r="AO4" s="4" t="s">
        <v>7</v>
      </c>
      <c r="AP4" s="127" t="s">
        <v>158</v>
      </c>
      <c r="AQ4" s="127"/>
      <c r="AR4" s="127"/>
      <c r="AS4" s="127"/>
      <c r="AT4" s="127"/>
      <c r="AU4" s="127"/>
      <c r="AV4" s="127"/>
      <c r="AW4" s="127"/>
      <c r="AX4" s="127"/>
      <c r="AY4" s="127"/>
    </row>
    <row r="5" spans="1:51" ht="15" customHeight="1" x14ac:dyDescent="0.2">
      <c r="B5" s="6" t="s">
        <v>2</v>
      </c>
      <c r="C5" s="61" t="str">
        <f>AP3</f>
        <v>Emek Ortaokulu</v>
      </c>
      <c r="D5" s="61"/>
      <c r="E5" s="61"/>
      <c r="F5" s="61"/>
      <c r="G5" s="61"/>
      <c r="H5" s="61"/>
      <c r="I5" s="62"/>
      <c r="K5" s="6" t="s">
        <v>2</v>
      </c>
      <c r="L5" s="61" t="str">
        <f>AP6</f>
        <v>ÖZEL KARABÜK FİNAL O.O</v>
      </c>
      <c r="M5" s="61"/>
      <c r="N5" s="61"/>
      <c r="O5" s="61"/>
      <c r="P5" s="61"/>
      <c r="Q5" s="61"/>
      <c r="R5" s="62"/>
      <c r="AC5" s="3" t="s">
        <v>8</v>
      </c>
      <c r="AD5" s="138"/>
      <c r="AE5" s="139"/>
      <c r="AF5" s="139"/>
      <c r="AG5" s="139"/>
      <c r="AH5" s="139"/>
      <c r="AI5" s="139"/>
      <c r="AJ5" s="139"/>
      <c r="AK5" s="139"/>
      <c r="AL5" s="139"/>
      <c r="AM5" s="139"/>
      <c r="AN5" s="140"/>
      <c r="AO5" s="4" t="s">
        <v>9</v>
      </c>
      <c r="AP5" s="127" t="s">
        <v>154</v>
      </c>
      <c r="AQ5" s="127"/>
      <c r="AR5" s="127"/>
      <c r="AS5" s="127"/>
      <c r="AT5" s="127"/>
      <c r="AU5" s="127"/>
      <c r="AV5" s="127"/>
      <c r="AW5" s="127"/>
      <c r="AX5" s="127"/>
      <c r="AY5" s="127"/>
    </row>
    <row r="6" spans="1:51" ht="15" customHeight="1" x14ac:dyDescent="0.2">
      <c r="B6" s="7" t="s">
        <v>6</v>
      </c>
      <c r="C6" s="67" t="str">
        <f>AP4</f>
        <v>Şehit Murat Akdemir Anadolu İ.H.L.</v>
      </c>
      <c r="D6" s="67"/>
      <c r="E6" s="67"/>
      <c r="F6" s="67"/>
      <c r="G6" s="67"/>
      <c r="H6" s="67"/>
      <c r="I6" s="68"/>
      <c r="K6" s="7" t="s">
        <v>6</v>
      </c>
      <c r="L6" s="67" t="str">
        <f>AP7</f>
        <v>ÖZEL KARABÜK BAHÇEŞEHİR OO.</v>
      </c>
      <c r="M6" s="67"/>
      <c r="N6" s="67"/>
      <c r="O6" s="67"/>
      <c r="P6" s="67"/>
      <c r="Q6" s="67"/>
      <c r="R6" s="68"/>
      <c r="Y6" s="8"/>
      <c r="AC6" s="3" t="s">
        <v>10</v>
      </c>
      <c r="AD6" s="144" t="s">
        <v>40</v>
      </c>
      <c r="AE6" s="145" t="s">
        <v>40</v>
      </c>
      <c r="AF6" s="145" t="s">
        <v>40</v>
      </c>
      <c r="AG6" s="145" t="s">
        <v>40</v>
      </c>
      <c r="AH6" s="145" t="s">
        <v>40</v>
      </c>
      <c r="AI6" s="145" t="s">
        <v>40</v>
      </c>
      <c r="AJ6" s="145" t="s">
        <v>40</v>
      </c>
      <c r="AK6" s="145" t="s">
        <v>40</v>
      </c>
      <c r="AL6" s="145" t="s">
        <v>40</v>
      </c>
      <c r="AM6" s="145" t="s">
        <v>40</v>
      </c>
      <c r="AN6" s="146" t="s">
        <v>40</v>
      </c>
      <c r="AO6" s="4" t="s">
        <v>11</v>
      </c>
      <c r="AP6" s="127" t="s">
        <v>159</v>
      </c>
      <c r="AQ6" s="127"/>
      <c r="AR6" s="127"/>
      <c r="AS6" s="127"/>
      <c r="AT6" s="127"/>
      <c r="AU6" s="127"/>
      <c r="AV6" s="127"/>
      <c r="AW6" s="127"/>
      <c r="AX6" s="127"/>
      <c r="AY6" s="127"/>
    </row>
    <row r="7" spans="1:51" ht="15" customHeight="1" thickBot="1" x14ac:dyDescent="0.25">
      <c r="B7" s="9" t="s">
        <v>8</v>
      </c>
      <c r="C7" s="85" t="str">
        <f>AP5</f>
        <v>Şehit Mehmet Esen OO.</v>
      </c>
      <c r="D7" s="85"/>
      <c r="E7" s="85"/>
      <c r="F7" s="85"/>
      <c r="G7" s="85"/>
      <c r="H7" s="85"/>
      <c r="I7" s="86"/>
      <c r="K7" s="9" t="s">
        <v>8</v>
      </c>
      <c r="L7" s="85" t="str">
        <f>AP8</f>
        <v>Şehit Umut Aytekin OO.</v>
      </c>
      <c r="M7" s="85"/>
      <c r="N7" s="85"/>
      <c r="O7" s="85"/>
      <c r="P7" s="85"/>
      <c r="Q7" s="85"/>
      <c r="R7" s="86"/>
      <c r="AC7" s="3" t="s">
        <v>12</v>
      </c>
      <c r="AD7" s="144" t="s">
        <v>41</v>
      </c>
      <c r="AE7" s="145" t="s">
        <v>41</v>
      </c>
      <c r="AF7" s="145" t="s">
        <v>41</v>
      </c>
      <c r="AG7" s="145" t="s">
        <v>41</v>
      </c>
      <c r="AH7" s="145" t="s">
        <v>41</v>
      </c>
      <c r="AI7" s="145" t="s">
        <v>41</v>
      </c>
      <c r="AJ7" s="145" t="s">
        <v>41</v>
      </c>
      <c r="AK7" s="145" t="s">
        <v>41</v>
      </c>
      <c r="AL7" s="145" t="s">
        <v>41</v>
      </c>
      <c r="AM7" s="145" t="s">
        <v>41</v>
      </c>
      <c r="AN7" s="146" t="s">
        <v>41</v>
      </c>
      <c r="AO7" s="4" t="s">
        <v>13</v>
      </c>
      <c r="AP7" s="127" t="s">
        <v>160</v>
      </c>
      <c r="AQ7" s="127"/>
      <c r="AR7" s="127"/>
      <c r="AS7" s="127"/>
      <c r="AT7" s="127"/>
      <c r="AU7" s="127"/>
      <c r="AV7" s="127"/>
      <c r="AW7" s="127"/>
      <c r="AX7" s="127"/>
      <c r="AY7" s="127"/>
    </row>
    <row r="8" spans="1:51" ht="15" customHeight="1" x14ac:dyDescent="0.2">
      <c r="B8" s="10"/>
      <c r="C8" s="11"/>
      <c r="D8" s="11"/>
      <c r="E8" s="11"/>
      <c r="F8" s="11"/>
      <c r="G8" s="11"/>
      <c r="H8" s="11"/>
      <c r="I8" s="11"/>
      <c r="AC8" s="3" t="s">
        <v>14</v>
      </c>
      <c r="AD8" s="144" t="s">
        <v>42</v>
      </c>
      <c r="AE8" s="145" t="s">
        <v>42</v>
      </c>
      <c r="AF8" s="145" t="s">
        <v>42</v>
      </c>
      <c r="AG8" s="145" t="s">
        <v>42</v>
      </c>
      <c r="AH8" s="145" t="s">
        <v>42</v>
      </c>
      <c r="AI8" s="145" t="s">
        <v>42</v>
      </c>
      <c r="AJ8" s="145" t="s">
        <v>42</v>
      </c>
      <c r="AK8" s="145" t="s">
        <v>42</v>
      </c>
      <c r="AL8" s="145" t="s">
        <v>42</v>
      </c>
      <c r="AM8" s="145" t="s">
        <v>42</v>
      </c>
      <c r="AN8" s="146" t="s">
        <v>42</v>
      </c>
      <c r="AO8" s="4" t="s">
        <v>15</v>
      </c>
      <c r="AP8" s="127" t="s">
        <v>161</v>
      </c>
      <c r="AQ8" s="127"/>
      <c r="AR8" s="127"/>
      <c r="AS8" s="127"/>
      <c r="AT8" s="127"/>
      <c r="AU8" s="127"/>
      <c r="AV8" s="127"/>
      <c r="AW8" s="127"/>
      <c r="AX8" s="127"/>
      <c r="AY8" s="127"/>
    </row>
    <row r="9" spans="1:51" ht="15" customHeight="1" thickBot="1" x14ac:dyDescent="0.25">
      <c r="B9" s="10"/>
      <c r="C9" s="11"/>
      <c r="D9" s="11"/>
      <c r="E9" s="11"/>
      <c r="F9" s="11"/>
      <c r="G9" s="11"/>
      <c r="H9" s="11"/>
      <c r="I9" s="11"/>
    </row>
    <row r="10" spans="1:51" ht="12.75" x14ac:dyDescent="0.2">
      <c r="A10" s="73" t="s">
        <v>16</v>
      </c>
      <c r="B10" s="76" t="s">
        <v>17</v>
      </c>
      <c r="C10" s="77"/>
      <c r="D10" s="78"/>
      <c r="E10" s="76" t="s">
        <v>18</v>
      </c>
      <c r="F10" s="78"/>
      <c r="G10" s="76" t="s">
        <v>19</v>
      </c>
      <c r="H10" s="77"/>
      <c r="I10" s="78"/>
      <c r="J10" s="76" t="s">
        <v>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8"/>
    </row>
    <row r="11" spans="1:51" ht="12.75" x14ac:dyDescent="0.2">
      <c r="A11" s="74"/>
      <c r="B11" s="79"/>
      <c r="C11" s="80"/>
      <c r="D11" s="81"/>
      <c r="E11" s="79"/>
      <c r="F11" s="81"/>
      <c r="G11" s="79"/>
      <c r="H11" s="80"/>
      <c r="I11" s="8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1"/>
    </row>
    <row r="12" spans="1:51" ht="13.5" customHeight="1" thickBot="1" x14ac:dyDescent="0.25">
      <c r="A12" s="75"/>
      <c r="B12" s="82"/>
      <c r="C12" s="83"/>
      <c r="D12" s="84"/>
      <c r="E12" s="82"/>
      <c r="F12" s="84"/>
      <c r="G12" s="82"/>
      <c r="H12" s="83"/>
      <c r="I12" s="84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4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 spans="1:51" ht="15" customHeight="1" x14ac:dyDescent="0.2">
      <c r="A13" s="43">
        <v>1</v>
      </c>
      <c r="B13" s="227">
        <v>46013</v>
      </c>
      <c r="C13" s="90"/>
      <c r="D13" s="91"/>
      <c r="E13" s="87">
        <v>0.45833333333333331</v>
      </c>
      <c r="F13" s="88"/>
      <c r="G13" s="110" t="s">
        <v>192</v>
      </c>
      <c r="H13" s="111"/>
      <c r="I13" s="112"/>
      <c r="J13" s="119" t="str">
        <f>CONCATENATE(C5," ","-"," ",C6)</f>
        <v>Emek Ortaokulu - Şehit Murat Akdemir Anadolu İ.H.L.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20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51" ht="15" customHeight="1" thickBot="1" x14ac:dyDescent="0.25">
      <c r="A14" s="44">
        <v>2</v>
      </c>
      <c r="B14" s="228"/>
      <c r="C14" s="133"/>
      <c r="D14" s="134"/>
      <c r="E14" s="102">
        <v>0.5</v>
      </c>
      <c r="F14" s="102"/>
      <c r="G14" s="113"/>
      <c r="H14" s="114"/>
      <c r="I14" s="115"/>
      <c r="J14" s="104" t="str">
        <f>CONCATENATE(L5," ","-"," ",L6)</f>
        <v>ÖZEL KARABÜK FİNAL O.O - ÖZEL KARABÜK BAHÇEŞEHİR OO.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5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51" ht="15" customHeight="1" x14ac:dyDescent="0.2">
      <c r="A15" s="44">
        <v>3</v>
      </c>
      <c r="B15" s="229">
        <v>46015</v>
      </c>
      <c r="C15" s="182"/>
      <c r="D15" s="183"/>
      <c r="E15" s="190">
        <v>0.45833333333333331</v>
      </c>
      <c r="F15" s="191"/>
      <c r="G15" s="113"/>
      <c r="H15" s="114"/>
      <c r="I15" s="115"/>
      <c r="J15" s="100" t="str">
        <f>CONCATENATE(C7," ","-"," ",C5)</f>
        <v>Şehit Mehmet Esen OO. - Emek Ortaokulu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1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51" ht="15" customHeight="1" thickBot="1" x14ac:dyDescent="0.25">
      <c r="A16" s="44">
        <v>4</v>
      </c>
      <c r="B16" s="230"/>
      <c r="C16" s="218"/>
      <c r="D16" s="219"/>
      <c r="E16" s="98">
        <v>0.5</v>
      </c>
      <c r="F16" s="98"/>
      <c r="G16" s="113"/>
      <c r="H16" s="114"/>
      <c r="I16" s="115"/>
      <c r="J16" s="100" t="str">
        <f>CONCATENATE(L7," ","-"," ",L5)</f>
        <v>Şehit Umut Aytekin OO. - ÖZEL KARABÜK FİNAL O.O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1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52" ht="15" customHeight="1" x14ac:dyDescent="0.2">
      <c r="A17" s="44">
        <v>5</v>
      </c>
      <c r="B17" s="227">
        <v>46028</v>
      </c>
      <c r="C17" s="90"/>
      <c r="D17" s="91"/>
      <c r="E17" s="87">
        <v>0.45833333333333331</v>
      </c>
      <c r="F17" s="88"/>
      <c r="G17" s="113"/>
      <c r="H17" s="114"/>
      <c r="I17" s="115"/>
      <c r="J17" s="104" t="str">
        <f>CONCATENATE(C6," ","-"," ",C7)</f>
        <v>Şehit Murat Akdemir Anadolu İ.H.L. - Şehit Mehmet Esen OO.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5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ht="15" customHeight="1" thickBot="1" x14ac:dyDescent="0.25">
      <c r="A18" s="44">
        <v>6</v>
      </c>
      <c r="B18" s="228"/>
      <c r="C18" s="133"/>
      <c r="D18" s="134"/>
      <c r="E18" s="102">
        <v>0.5</v>
      </c>
      <c r="F18" s="102"/>
      <c r="G18" s="113"/>
      <c r="H18" s="114"/>
      <c r="I18" s="115"/>
      <c r="J18" s="104" t="str">
        <f>CONCATENATE(L6," ","-"," ",L7)</f>
        <v>ÖZEL KARABÜK BAHÇEŞEHİR OO. - Şehit Umut Aytekin OO.</v>
      </c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5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15" customHeight="1" x14ac:dyDescent="0.2">
      <c r="A19" s="44">
        <v>7</v>
      </c>
      <c r="B19" s="229">
        <v>46029</v>
      </c>
      <c r="C19" s="182"/>
      <c r="D19" s="183"/>
      <c r="E19" s="190">
        <v>0.45833333333333331</v>
      </c>
      <c r="F19" s="191"/>
      <c r="G19" s="113"/>
      <c r="H19" s="114"/>
      <c r="I19" s="115"/>
      <c r="J19" s="100" t="s">
        <v>30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1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</row>
    <row r="20" spans="1:52" ht="15" customHeight="1" thickBot="1" x14ac:dyDescent="0.25">
      <c r="A20" s="44">
        <v>8</v>
      </c>
      <c r="B20" s="230"/>
      <c r="C20" s="218"/>
      <c r="D20" s="219"/>
      <c r="E20" s="98">
        <v>0.5</v>
      </c>
      <c r="F20" s="98"/>
      <c r="G20" s="113"/>
      <c r="H20" s="114"/>
      <c r="I20" s="115"/>
      <c r="J20" s="100" t="s">
        <v>32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1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</row>
    <row r="21" spans="1:52" ht="15" customHeight="1" x14ac:dyDescent="0.2">
      <c r="A21" s="44">
        <v>9</v>
      </c>
      <c r="B21" s="231">
        <v>46031</v>
      </c>
      <c r="C21" s="136"/>
      <c r="D21" s="137"/>
      <c r="E21" s="87">
        <v>0.41666666666666669</v>
      </c>
      <c r="F21" s="88"/>
      <c r="G21" s="113"/>
      <c r="H21" s="114"/>
      <c r="I21" s="115"/>
      <c r="J21" s="104" t="s">
        <v>33</v>
      </c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5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ht="15" customHeight="1" thickBot="1" x14ac:dyDescent="0.25">
      <c r="A22" s="45">
        <v>10</v>
      </c>
      <c r="B22" s="232"/>
      <c r="C22" s="96"/>
      <c r="D22" s="97"/>
      <c r="E22" s="106">
        <v>0.45833333333333331</v>
      </c>
      <c r="F22" s="106"/>
      <c r="G22" s="116"/>
      <c r="H22" s="117"/>
      <c r="I22" s="118"/>
      <c r="J22" s="108" t="s">
        <v>34</v>
      </c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9"/>
    </row>
    <row r="23" spans="1:52" ht="15" customHeight="1" x14ac:dyDescent="0.2">
      <c r="A23" s="47"/>
    </row>
    <row r="24" spans="1:52" ht="15" customHeight="1" x14ac:dyDescent="0.2">
      <c r="A24" s="50" t="s">
        <v>194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30"/>
    </row>
    <row r="25" spans="1:52" ht="15" customHeight="1" x14ac:dyDescent="0.2">
      <c r="A25" s="50" t="s">
        <v>195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30"/>
    </row>
    <row r="26" spans="1:52" ht="15" customHeight="1" x14ac:dyDescent="0.2">
      <c r="A26" s="50" t="s">
        <v>196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AL26" s="13"/>
    </row>
    <row r="27" spans="1:52" ht="15" customHeight="1" x14ac:dyDescent="0.2">
      <c r="A27" s="50" t="s">
        <v>197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AL27" s="13"/>
    </row>
    <row r="28" spans="1:52" ht="15" customHeight="1" x14ac:dyDescent="0.2">
      <c r="A28" s="56" t="s">
        <v>198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AL28" s="13"/>
    </row>
    <row r="29" spans="1:52" ht="15" customHeight="1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AL29" s="13"/>
    </row>
    <row r="30" spans="1:52" ht="15" customHeight="1" x14ac:dyDescent="0.25">
      <c r="A30" s="57"/>
      <c r="B30" s="57"/>
      <c r="C30" s="53"/>
      <c r="AL30" s="13"/>
    </row>
    <row r="31" spans="1:52" ht="15" customHeight="1" x14ac:dyDescent="0.2">
      <c r="A31" s="54" t="s">
        <v>199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AL31" s="13"/>
    </row>
    <row r="32" spans="1:52" ht="15" customHeight="1" x14ac:dyDescent="0.2">
      <c r="A32" s="15"/>
      <c r="B32" s="54" t="s">
        <v>200</v>
      </c>
      <c r="C32" s="54"/>
      <c r="D32" s="54"/>
      <c r="E32" s="54"/>
      <c r="F32" s="54"/>
      <c r="G32" s="54"/>
      <c r="H32" s="54"/>
      <c r="I32" s="54"/>
      <c r="J32" s="54"/>
      <c r="K32" s="5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1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15" customHeight="1" x14ac:dyDescent="0.2">
      <c r="A34" s="10"/>
      <c r="B34" s="15"/>
      <c r="C34" s="15"/>
      <c r="D34" s="15"/>
      <c r="E34" s="15"/>
      <c r="F34" s="15"/>
      <c r="G34" s="15"/>
      <c r="H34" s="15"/>
      <c r="I34" s="15"/>
      <c r="J34" s="58" t="s">
        <v>201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</row>
    <row r="35" spans="1:22" ht="15" customHeight="1" x14ac:dyDescent="0.2">
      <c r="A35" s="10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ht="15" customHeight="1" x14ac:dyDescent="0.2">
      <c r="A36" s="47"/>
    </row>
    <row r="37" spans="1:22" ht="15" customHeight="1" x14ac:dyDescent="0.2">
      <c r="A37" s="47"/>
    </row>
    <row r="38" spans="1:22" ht="15" customHeight="1" x14ac:dyDescent="0.2">
      <c r="A38" s="47"/>
    </row>
    <row r="39" spans="1:22" ht="15" customHeight="1" x14ac:dyDescent="0.2">
      <c r="A39" s="47"/>
    </row>
  </sheetData>
  <sheetProtection selectLockedCells="1"/>
  <mergeCells count="59">
    <mergeCell ref="A1:AA1"/>
    <mergeCell ref="A2:AA2"/>
    <mergeCell ref="AC2:AN2"/>
    <mergeCell ref="AO2:AY2"/>
    <mergeCell ref="W3:Z3"/>
    <mergeCell ref="AD3:AN3"/>
    <mergeCell ref="AP3:AY3"/>
    <mergeCell ref="B4:I4"/>
    <mergeCell ref="K4:R4"/>
    <mergeCell ref="AD4:AN4"/>
    <mergeCell ref="AP4:AY4"/>
    <mergeCell ref="C5:I5"/>
    <mergeCell ref="L5:R5"/>
    <mergeCell ref="AD5:AN5"/>
    <mergeCell ref="AP5:AY5"/>
    <mergeCell ref="C6:I6"/>
    <mergeCell ref="L6:R6"/>
    <mergeCell ref="AD6:AN6"/>
    <mergeCell ref="AP6:AY6"/>
    <mergeCell ref="C7:I7"/>
    <mergeCell ref="L7:R7"/>
    <mergeCell ref="AD7:AN7"/>
    <mergeCell ref="AP7:AY7"/>
    <mergeCell ref="J16:AA16"/>
    <mergeCell ref="AD8:AN8"/>
    <mergeCell ref="AP8:AY8"/>
    <mergeCell ref="A10:A12"/>
    <mergeCell ref="B10:D12"/>
    <mergeCell ref="E10:F12"/>
    <mergeCell ref="G10:I12"/>
    <mergeCell ref="J10:AA12"/>
    <mergeCell ref="J13:AA13"/>
    <mergeCell ref="E14:F14"/>
    <mergeCell ref="J14:AA14"/>
    <mergeCell ref="B13:D14"/>
    <mergeCell ref="E15:F15"/>
    <mergeCell ref="J15:AA15"/>
    <mergeCell ref="E20:F20"/>
    <mergeCell ref="J20:AA20"/>
    <mergeCell ref="E18:F18"/>
    <mergeCell ref="J18:AA18"/>
    <mergeCell ref="E19:F19"/>
    <mergeCell ref="J19:AA19"/>
    <mergeCell ref="A28:V28"/>
    <mergeCell ref="A30:B30"/>
    <mergeCell ref="J34:V34"/>
    <mergeCell ref="B17:D18"/>
    <mergeCell ref="B19:D20"/>
    <mergeCell ref="B21:D22"/>
    <mergeCell ref="E21:F21"/>
    <mergeCell ref="G13:I22"/>
    <mergeCell ref="B15:D16"/>
    <mergeCell ref="E13:F13"/>
    <mergeCell ref="E16:F16"/>
    <mergeCell ref="J21:AA21"/>
    <mergeCell ref="E22:F22"/>
    <mergeCell ref="J22:AA22"/>
    <mergeCell ref="E17:F17"/>
    <mergeCell ref="J17:AA17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Z28"/>
  <sheetViews>
    <sheetView topLeftCell="G1" workbookViewId="0">
      <selection activeCell="AT32" sqref="AT32"/>
    </sheetView>
  </sheetViews>
  <sheetFormatPr defaultColWidth="3.7109375" defaultRowHeight="15" customHeight="1" x14ac:dyDescent="0.2"/>
  <cols>
    <col min="1" max="1" width="3.7109375" style="21" customWidth="1"/>
    <col min="2" max="16384" width="3.7109375" style="1"/>
  </cols>
  <sheetData>
    <row r="1" spans="1:52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52" ht="15.75" customHeight="1" x14ac:dyDescent="0.2">
      <c r="A2" s="69" t="s">
        <v>117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C2" s="70" t="s">
        <v>0</v>
      </c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 t="s">
        <v>1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</row>
    <row r="3" spans="1:52" ht="15.75" thickBot="1" x14ac:dyDescent="0.25">
      <c r="X3" s="72"/>
      <c r="Y3" s="72"/>
      <c r="Z3" s="72"/>
      <c r="AA3" s="72"/>
      <c r="AC3" s="3" t="s">
        <v>2</v>
      </c>
      <c r="AD3" s="60" t="s">
        <v>39</v>
      </c>
      <c r="AE3" s="60" t="s">
        <v>39</v>
      </c>
      <c r="AF3" s="60" t="s">
        <v>39</v>
      </c>
      <c r="AG3" s="60" t="s">
        <v>39</v>
      </c>
      <c r="AH3" s="60" t="s">
        <v>39</v>
      </c>
      <c r="AI3" s="60" t="s">
        <v>39</v>
      </c>
      <c r="AJ3" s="60" t="s">
        <v>39</v>
      </c>
      <c r="AK3" s="60" t="s">
        <v>39</v>
      </c>
      <c r="AL3" s="60" t="s">
        <v>39</v>
      </c>
      <c r="AM3" s="60" t="s">
        <v>39</v>
      </c>
      <c r="AN3" s="60" t="s">
        <v>39</v>
      </c>
      <c r="AO3" s="4" t="s">
        <v>3</v>
      </c>
      <c r="AP3" s="127" t="s">
        <v>3</v>
      </c>
      <c r="AQ3" s="127"/>
      <c r="AR3" s="127"/>
      <c r="AS3" s="127"/>
      <c r="AT3" s="127"/>
      <c r="AU3" s="127"/>
      <c r="AV3" s="127"/>
      <c r="AW3" s="127"/>
      <c r="AX3" s="127"/>
      <c r="AY3" s="127"/>
    </row>
    <row r="4" spans="1:52" ht="13.5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Y4" s="66"/>
      <c r="Z4" s="66"/>
      <c r="AA4" s="66"/>
      <c r="AC4" s="3" t="s">
        <v>6</v>
      </c>
      <c r="AD4" s="60" t="s">
        <v>118</v>
      </c>
      <c r="AE4" s="60" t="s">
        <v>118</v>
      </c>
      <c r="AF4" s="60" t="s">
        <v>118</v>
      </c>
      <c r="AG4" s="60" t="s">
        <v>118</v>
      </c>
      <c r="AH4" s="60" t="s">
        <v>118</v>
      </c>
      <c r="AI4" s="60" t="s">
        <v>118</v>
      </c>
      <c r="AJ4" s="60" t="s">
        <v>118</v>
      </c>
      <c r="AK4" s="60" t="s">
        <v>118</v>
      </c>
      <c r="AL4" s="60" t="s">
        <v>118</v>
      </c>
      <c r="AM4" s="60" t="s">
        <v>118</v>
      </c>
      <c r="AN4" s="60" t="s">
        <v>118</v>
      </c>
      <c r="AO4" s="4" t="s">
        <v>7</v>
      </c>
      <c r="AP4" s="127" t="s">
        <v>7</v>
      </c>
      <c r="AQ4" s="127"/>
      <c r="AR4" s="127"/>
      <c r="AS4" s="127"/>
      <c r="AT4" s="127"/>
      <c r="AU4" s="127"/>
      <c r="AV4" s="127"/>
      <c r="AW4" s="127"/>
      <c r="AX4" s="127"/>
      <c r="AY4" s="127"/>
    </row>
    <row r="5" spans="1:52" ht="14.25" x14ac:dyDescent="0.2">
      <c r="B5" s="6" t="s">
        <v>2</v>
      </c>
      <c r="C5" s="61" t="str">
        <f>AP3</f>
        <v>A1</v>
      </c>
      <c r="D5" s="61"/>
      <c r="E5" s="61"/>
      <c r="F5" s="61"/>
      <c r="G5" s="61"/>
      <c r="H5" s="61"/>
      <c r="I5" s="62"/>
      <c r="AC5" s="3" t="s">
        <v>8</v>
      </c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4" t="s">
        <v>9</v>
      </c>
      <c r="AP5" s="127" t="s">
        <v>9</v>
      </c>
      <c r="AQ5" s="127"/>
      <c r="AR5" s="127"/>
      <c r="AS5" s="127"/>
      <c r="AT5" s="127"/>
      <c r="AU5" s="127"/>
      <c r="AV5" s="127"/>
      <c r="AW5" s="127"/>
      <c r="AX5" s="127"/>
      <c r="AY5" s="127"/>
    </row>
    <row r="6" spans="1:52" ht="14.25" x14ac:dyDescent="0.2">
      <c r="B6" s="7" t="s">
        <v>6</v>
      </c>
      <c r="C6" s="67" t="str">
        <f>AP4</f>
        <v>A2</v>
      </c>
      <c r="D6" s="67"/>
      <c r="E6" s="67"/>
      <c r="F6" s="67"/>
      <c r="G6" s="67"/>
      <c r="H6" s="67"/>
      <c r="I6" s="68"/>
      <c r="AC6" s="3" t="s">
        <v>10</v>
      </c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4" t="s">
        <v>43</v>
      </c>
      <c r="AP6" s="127" t="s">
        <v>43</v>
      </c>
      <c r="AQ6" s="127"/>
      <c r="AR6" s="127"/>
      <c r="AS6" s="127"/>
      <c r="AT6" s="127"/>
      <c r="AU6" s="127"/>
      <c r="AV6" s="127"/>
      <c r="AW6" s="127"/>
      <c r="AX6" s="127"/>
      <c r="AY6" s="127"/>
    </row>
    <row r="7" spans="1:52" ht="12.75" x14ac:dyDescent="0.2">
      <c r="B7" s="7" t="s">
        <v>8</v>
      </c>
      <c r="C7" s="67" t="str">
        <f>AP5</f>
        <v>A3</v>
      </c>
      <c r="D7" s="67"/>
      <c r="E7" s="67"/>
      <c r="F7" s="67"/>
      <c r="G7" s="67"/>
      <c r="H7" s="67"/>
      <c r="I7" s="68"/>
    </row>
    <row r="8" spans="1:52" ht="13.5" thickBot="1" x14ac:dyDescent="0.25">
      <c r="B8" s="9" t="s">
        <v>10</v>
      </c>
      <c r="C8" s="85" t="str">
        <f>AP6</f>
        <v>A4</v>
      </c>
      <c r="D8" s="85"/>
      <c r="E8" s="85"/>
      <c r="F8" s="85"/>
      <c r="G8" s="85"/>
      <c r="H8" s="85"/>
      <c r="I8" s="86"/>
    </row>
    <row r="9" spans="1:52" ht="13.5" thickBot="1" x14ac:dyDescent="0.25">
      <c r="B9" s="10"/>
      <c r="C9" s="11"/>
      <c r="D9" s="11"/>
      <c r="E9" s="11"/>
      <c r="F9" s="11"/>
      <c r="G9" s="11"/>
      <c r="H9" s="11"/>
      <c r="I9" s="11"/>
    </row>
    <row r="10" spans="1:52" ht="12.75" x14ac:dyDescent="0.2">
      <c r="A10" s="73" t="s">
        <v>16</v>
      </c>
      <c r="B10" s="76" t="s">
        <v>17</v>
      </c>
      <c r="C10" s="77"/>
      <c r="D10" s="78"/>
      <c r="E10" s="76" t="s">
        <v>18</v>
      </c>
      <c r="F10" s="78"/>
      <c r="G10" s="76" t="s">
        <v>19</v>
      </c>
      <c r="H10" s="77"/>
      <c r="I10" s="78"/>
      <c r="J10" s="76" t="s">
        <v>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8"/>
    </row>
    <row r="11" spans="1:52" ht="12.75" x14ac:dyDescent="0.2">
      <c r="A11" s="74"/>
      <c r="B11" s="79"/>
      <c r="C11" s="80"/>
      <c r="D11" s="81"/>
      <c r="E11" s="79"/>
      <c r="F11" s="81"/>
      <c r="G11" s="79"/>
      <c r="H11" s="80"/>
      <c r="I11" s="8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1"/>
    </row>
    <row r="12" spans="1:52" ht="13.5" thickBot="1" x14ac:dyDescent="0.25">
      <c r="A12" s="75"/>
      <c r="B12" s="82"/>
      <c r="C12" s="83"/>
      <c r="D12" s="84"/>
      <c r="E12" s="82"/>
      <c r="F12" s="84"/>
      <c r="G12" s="82"/>
      <c r="H12" s="83"/>
      <c r="I12" s="84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4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31"/>
      <c r="AX12" s="31"/>
      <c r="AY12" s="31"/>
      <c r="AZ12" s="31"/>
    </row>
    <row r="13" spans="1:52" ht="15" customHeight="1" x14ac:dyDescent="0.2">
      <c r="A13" s="6">
        <v>1</v>
      </c>
      <c r="B13" s="88" t="s">
        <v>20</v>
      </c>
      <c r="C13" s="88"/>
      <c r="D13" s="88"/>
      <c r="E13" s="87">
        <v>0</v>
      </c>
      <c r="F13" s="88"/>
      <c r="G13" s="131" t="s">
        <v>44</v>
      </c>
      <c r="H13" s="131"/>
      <c r="I13" s="131"/>
      <c r="J13" s="119" t="str">
        <f>CONCATENATE(C5," ","-"," ",C8)</f>
        <v>A1 - A4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20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32"/>
      <c r="AU13" s="32"/>
      <c r="AV13" s="32"/>
      <c r="AW13" s="32"/>
      <c r="AX13" s="32"/>
      <c r="AY13" s="32"/>
      <c r="AZ13" s="32"/>
    </row>
    <row r="14" spans="1:52" ht="15" customHeight="1" x14ac:dyDescent="0.2">
      <c r="A14" s="7">
        <v>2</v>
      </c>
      <c r="B14" s="103" t="s">
        <v>20</v>
      </c>
      <c r="C14" s="103"/>
      <c r="D14" s="103"/>
      <c r="E14" s="102">
        <v>0</v>
      </c>
      <c r="F14" s="103"/>
      <c r="G14" s="129" t="s">
        <v>27</v>
      </c>
      <c r="H14" s="129"/>
      <c r="I14" s="129"/>
      <c r="J14" s="104" t="str">
        <f>CONCATENATE(C6," ","-"," ",C7)</f>
        <v>A2 - A3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5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32"/>
      <c r="AU14" s="32"/>
      <c r="AV14" s="32"/>
      <c r="AW14" s="32"/>
      <c r="AX14" s="32"/>
      <c r="AY14" s="32"/>
      <c r="AZ14" s="32"/>
    </row>
    <row r="15" spans="1:52" ht="15" customHeight="1" x14ac:dyDescent="0.2">
      <c r="A15" s="7">
        <v>3</v>
      </c>
      <c r="B15" s="103" t="s">
        <v>23</v>
      </c>
      <c r="C15" s="103"/>
      <c r="D15" s="103"/>
      <c r="E15" s="102">
        <v>0</v>
      </c>
      <c r="F15" s="103"/>
      <c r="G15" s="129" t="s">
        <v>45</v>
      </c>
      <c r="H15" s="129"/>
      <c r="I15" s="129"/>
      <c r="J15" s="104" t="str">
        <f>CONCATENATE(C5," ","-"," ",C7)</f>
        <v>A1 - A3</v>
      </c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5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32"/>
      <c r="AU15" s="32"/>
      <c r="AV15" s="32"/>
      <c r="AW15" s="32"/>
      <c r="AX15" s="32"/>
      <c r="AY15" s="32"/>
      <c r="AZ15" s="32"/>
    </row>
    <row r="16" spans="1:52" ht="15" customHeight="1" x14ac:dyDescent="0.2">
      <c r="A16" s="7">
        <v>4</v>
      </c>
      <c r="B16" s="103" t="s">
        <v>23</v>
      </c>
      <c r="C16" s="103"/>
      <c r="D16" s="103"/>
      <c r="E16" s="102">
        <v>0</v>
      </c>
      <c r="F16" s="103"/>
      <c r="G16" s="129" t="s">
        <v>46</v>
      </c>
      <c r="H16" s="129"/>
      <c r="I16" s="129"/>
      <c r="J16" s="104" t="str">
        <f>CONCATENATE(C8," ","-"," ",C6)</f>
        <v>A4 - A2</v>
      </c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5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32"/>
      <c r="AU16" s="32"/>
      <c r="AV16" s="32"/>
      <c r="AW16" s="32"/>
      <c r="AX16" s="32"/>
      <c r="AY16" s="32"/>
      <c r="AZ16" s="32"/>
    </row>
    <row r="17" spans="1:52" ht="15" customHeight="1" x14ac:dyDescent="0.2">
      <c r="A17" s="7">
        <v>5</v>
      </c>
      <c r="B17" s="103" t="s">
        <v>26</v>
      </c>
      <c r="C17" s="103"/>
      <c r="D17" s="103"/>
      <c r="E17" s="102">
        <v>0</v>
      </c>
      <c r="F17" s="103"/>
      <c r="G17" s="129" t="s">
        <v>21</v>
      </c>
      <c r="H17" s="129"/>
      <c r="I17" s="129"/>
      <c r="J17" s="104" t="str">
        <f>CONCATENATE(C5," ","-"," ",C6)</f>
        <v>A1 - A2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5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32"/>
      <c r="AU17" s="32"/>
      <c r="AV17" s="32"/>
      <c r="AW17" s="32"/>
      <c r="AX17" s="32"/>
      <c r="AY17" s="32"/>
      <c r="AZ17" s="32"/>
    </row>
    <row r="18" spans="1:52" ht="15" customHeight="1" thickBot="1" x14ac:dyDescent="0.25">
      <c r="A18" s="9">
        <v>6</v>
      </c>
      <c r="B18" s="107" t="s">
        <v>26</v>
      </c>
      <c r="C18" s="107"/>
      <c r="D18" s="107"/>
      <c r="E18" s="106">
        <v>0</v>
      </c>
      <c r="F18" s="107"/>
      <c r="G18" s="128" t="s">
        <v>47</v>
      </c>
      <c r="H18" s="128"/>
      <c r="I18" s="128"/>
      <c r="J18" s="108" t="str">
        <f>CONCATENATE(C7," ","-"," ",C8)</f>
        <v>A3 - A4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9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</row>
    <row r="19" spans="1:52" ht="15" customHeight="1" x14ac:dyDescent="0.2"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</row>
    <row r="20" spans="1:52" ht="15" customHeight="1" x14ac:dyDescent="0.2">
      <c r="AC20" s="233" t="s">
        <v>162</v>
      </c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46"/>
      <c r="AR20" s="46"/>
      <c r="AS20" s="46"/>
      <c r="AT20" s="46"/>
      <c r="AU20" s="46"/>
      <c r="AV20" s="18"/>
      <c r="AW20" s="18"/>
      <c r="AX20" s="18"/>
      <c r="AY20" s="18"/>
      <c r="AZ20" s="18"/>
    </row>
    <row r="21" spans="1:52" ht="15" customHeight="1" x14ac:dyDescent="0.2"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46"/>
      <c r="AR21" s="46"/>
      <c r="AS21" s="46"/>
      <c r="AT21" s="46"/>
      <c r="AU21" s="46"/>
      <c r="AV21" s="33"/>
      <c r="AW21" s="18"/>
      <c r="AX21" s="18"/>
      <c r="AY21" s="18"/>
      <c r="AZ21" s="18"/>
    </row>
    <row r="22" spans="1:52" ht="15" customHeight="1" x14ac:dyDescent="0.2"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33"/>
      <c r="AW22" s="18"/>
      <c r="AX22" s="18"/>
      <c r="AY22" s="18"/>
      <c r="AZ22" s="18"/>
    </row>
    <row r="23" spans="1:52" ht="15" customHeight="1" x14ac:dyDescent="0.2"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33"/>
      <c r="AW23" s="18"/>
      <c r="AX23" s="18"/>
      <c r="AY23" s="18"/>
      <c r="AZ23" s="18"/>
    </row>
    <row r="24" spans="1:52" ht="15" customHeight="1" x14ac:dyDescent="0.2"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33"/>
      <c r="AW24" s="18"/>
      <c r="AX24" s="18"/>
      <c r="AY24" s="18"/>
      <c r="AZ24" s="18"/>
    </row>
    <row r="25" spans="1:52" ht="15" customHeight="1" x14ac:dyDescent="0.2"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</row>
    <row r="26" spans="1:52" ht="15" customHeight="1" x14ac:dyDescent="0.2"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33"/>
      <c r="AQ26" s="18"/>
      <c r="AR26" s="18"/>
      <c r="AS26" s="18"/>
      <c r="AT26" s="18"/>
      <c r="AU26" s="18"/>
      <c r="AV26" s="18"/>
      <c r="AW26" s="18"/>
      <c r="AX26" s="18"/>
      <c r="AY26" s="18"/>
      <c r="AZ26" s="18"/>
    </row>
    <row r="27" spans="1:52" ht="15" customHeight="1" x14ac:dyDescent="0.2"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33"/>
      <c r="AQ27" s="18"/>
      <c r="AR27" s="18"/>
      <c r="AS27" s="18"/>
      <c r="AT27" s="18"/>
      <c r="AU27" s="18"/>
      <c r="AV27" s="18"/>
      <c r="AW27" s="18"/>
      <c r="AX27" s="18"/>
      <c r="AY27" s="18"/>
      <c r="AZ27" s="18"/>
    </row>
    <row r="28" spans="1:52" ht="15" customHeight="1" x14ac:dyDescent="0.2"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</row>
  </sheetData>
  <mergeCells count="51">
    <mergeCell ref="B18:D18"/>
    <mergeCell ref="E18:F18"/>
    <mergeCell ref="G18:I18"/>
    <mergeCell ref="J18:AA18"/>
    <mergeCell ref="J16:AA16"/>
    <mergeCell ref="B17:D17"/>
    <mergeCell ref="E17:F17"/>
    <mergeCell ref="G17:I17"/>
    <mergeCell ref="J17:AA17"/>
    <mergeCell ref="B13:D13"/>
    <mergeCell ref="E13:F13"/>
    <mergeCell ref="G13:I13"/>
    <mergeCell ref="J13:AA13"/>
    <mergeCell ref="AC13:AS17"/>
    <mergeCell ref="B14:D14"/>
    <mergeCell ref="E14:F14"/>
    <mergeCell ref="G14:I14"/>
    <mergeCell ref="J14:AA14"/>
    <mergeCell ref="B15:D15"/>
    <mergeCell ref="E15:F15"/>
    <mergeCell ref="G15:I15"/>
    <mergeCell ref="J15:AA15"/>
    <mergeCell ref="B16:D16"/>
    <mergeCell ref="E16:F16"/>
    <mergeCell ref="G16:I16"/>
    <mergeCell ref="C6:I6"/>
    <mergeCell ref="AD6:AN6"/>
    <mergeCell ref="AP6:AY6"/>
    <mergeCell ref="C7:I7"/>
    <mergeCell ref="C8:I8"/>
    <mergeCell ref="A10:A12"/>
    <mergeCell ref="B10:D12"/>
    <mergeCell ref="E10:F12"/>
    <mergeCell ref="G10:I12"/>
    <mergeCell ref="J10:AA12"/>
    <mergeCell ref="AC20:AP21"/>
    <mergeCell ref="C5:I5"/>
    <mergeCell ref="AD5:AN5"/>
    <mergeCell ref="AP5:AY5"/>
    <mergeCell ref="A1:AA1"/>
    <mergeCell ref="A2:AA2"/>
    <mergeCell ref="AC2:AN2"/>
    <mergeCell ref="AO2:AY2"/>
    <mergeCell ref="X3:AA3"/>
    <mergeCell ref="AD3:AN3"/>
    <mergeCell ref="AP3:AY3"/>
    <mergeCell ref="B4:I4"/>
    <mergeCell ref="K4:R4"/>
    <mergeCell ref="T4:AA4"/>
    <mergeCell ref="AD4:AN4"/>
    <mergeCell ref="AP4:AY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A55"/>
  <sheetViews>
    <sheetView showGridLines="0" tabSelected="1" zoomScaleNormal="100" workbookViewId="0">
      <selection activeCell="AL27" sqref="AL27"/>
    </sheetView>
  </sheetViews>
  <sheetFormatPr defaultColWidth="3.7109375" defaultRowHeight="12.75" x14ac:dyDescent="0.2"/>
  <cols>
    <col min="1" max="1" width="3.7109375" style="21" customWidth="1"/>
    <col min="2" max="27" width="3.7109375" style="1" customWidth="1"/>
    <col min="28" max="16384" width="3.7109375" style="1"/>
  </cols>
  <sheetData>
    <row r="1" spans="1:53" ht="15.75" x14ac:dyDescent="0.2">
      <c r="A1" s="69" t="s">
        <v>119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53" ht="15.75" x14ac:dyDescent="0.2">
      <c r="A2" s="69" t="s">
        <v>129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53" ht="15.75" thickBot="1" x14ac:dyDescent="0.25">
      <c r="V3" s="72"/>
      <c r="W3" s="72"/>
      <c r="Z3" s="3" t="s">
        <v>2</v>
      </c>
      <c r="AA3" s="138"/>
      <c r="AB3" s="139"/>
      <c r="AC3" s="139"/>
      <c r="AD3" s="139"/>
      <c r="AE3" s="139"/>
      <c r="AF3" s="139"/>
      <c r="AG3" s="139"/>
      <c r="AH3" s="139"/>
      <c r="AI3" s="139"/>
      <c r="AJ3" s="139"/>
      <c r="AK3" s="140"/>
      <c r="AL3" s="4" t="s">
        <v>3</v>
      </c>
      <c r="AM3" s="127" t="s">
        <v>163</v>
      </c>
      <c r="AN3" s="127"/>
      <c r="AO3" s="127"/>
      <c r="AP3" s="127"/>
      <c r="AQ3" s="127"/>
      <c r="AR3" s="127"/>
      <c r="AS3" s="127"/>
      <c r="AT3" s="127"/>
      <c r="AU3" s="127"/>
      <c r="AV3" s="127"/>
    </row>
    <row r="4" spans="1:53" ht="13.5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3" t="s">
        <v>5</v>
      </c>
      <c r="L4" s="64"/>
      <c r="M4" s="64"/>
      <c r="N4" s="64"/>
      <c r="O4" s="64"/>
      <c r="P4" s="64"/>
      <c r="Q4" s="64"/>
      <c r="R4" s="65"/>
      <c r="T4" s="66"/>
      <c r="U4" s="66"/>
      <c r="V4" s="66"/>
      <c r="W4" s="66"/>
      <c r="X4" s="66"/>
      <c r="Z4" s="3" t="s">
        <v>6</v>
      </c>
      <c r="AA4" s="138" t="s">
        <v>130</v>
      </c>
      <c r="AB4" s="139" t="s">
        <v>130</v>
      </c>
      <c r="AC4" s="139" t="s">
        <v>130</v>
      </c>
      <c r="AD4" s="139" t="s">
        <v>130</v>
      </c>
      <c r="AE4" s="139" t="s">
        <v>130</v>
      </c>
      <c r="AF4" s="139" t="s">
        <v>130</v>
      </c>
      <c r="AG4" s="139" t="s">
        <v>130</v>
      </c>
      <c r="AH4" s="139" t="s">
        <v>130</v>
      </c>
      <c r="AI4" s="139" t="s">
        <v>130</v>
      </c>
      <c r="AJ4" s="139" t="s">
        <v>130</v>
      </c>
      <c r="AK4" s="140" t="s">
        <v>130</v>
      </c>
      <c r="AL4" s="4" t="s">
        <v>7</v>
      </c>
      <c r="AM4" s="127" t="s">
        <v>164</v>
      </c>
      <c r="AN4" s="127"/>
      <c r="AO4" s="127"/>
      <c r="AP4" s="127"/>
      <c r="AQ4" s="127"/>
      <c r="AR4" s="127"/>
      <c r="AS4" s="127"/>
      <c r="AT4" s="127"/>
      <c r="AU4" s="127"/>
      <c r="AV4" s="127"/>
    </row>
    <row r="5" spans="1:53" ht="15" customHeight="1" x14ac:dyDescent="0.2">
      <c r="B5" s="6" t="s">
        <v>2</v>
      </c>
      <c r="C5" s="61" t="str">
        <f>AM3</f>
        <v>Şehit Alican Öztürk İmam Hatip OO.</v>
      </c>
      <c r="D5" s="61"/>
      <c r="E5" s="61"/>
      <c r="F5" s="61"/>
      <c r="G5" s="61"/>
      <c r="H5" s="61"/>
      <c r="I5" s="62"/>
      <c r="K5" s="6" t="s">
        <v>2</v>
      </c>
      <c r="L5" s="61" t="str">
        <f>AM8</f>
        <v>Safranbolu Kanuni OO.</v>
      </c>
      <c r="M5" s="61"/>
      <c r="N5" s="61"/>
      <c r="O5" s="61"/>
      <c r="P5" s="61"/>
      <c r="Q5" s="61"/>
      <c r="R5" s="62"/>
      <c r="Z5" s="3" t="s">
        <v>8</v>
      </c>
      <c r="AA5" s="138" t="s">
        <v>59</v>
      </c>
      <c r="AB5" s="139" t="s">
        <v>59</v>
      </c>
      <c r="AC5" s="139" t="s">
        <v>59</v>
      </c>
      <c r="AD5" s="139" t="s">
        <v>59</v>
      </c>
      <c r="AE5" s="139" t="s">
        <v>59</v>
      </c>
      <c r="AF5" s="139" t="s">
        <v>59</v>
      </c>
      <c r="AG5" s="139" t="s">
        <v>59</v>
      </c>
      <c r="AH5" s="139" t="s">
        <v>59</v>
      </c>
      <c r="AI5" s="139" t="s">
        <v>59</v>
      </c>
      <c r="AJ5" s="139" t="s">
        <v>59</v>
      </c>
      <c r="AK5" s="140" t="s">
        <v>59</v>
      </c>
      <c r="AL5" s="4" t="s">
        <v>9</v>
      </c>
      <c r="AM5" s="127" t="s">
        <v>152</v>
      </c>
      <c r="AN5" s="127"/>
      <c r="AO5" s="127"/>
      <c r="AP5" s="127"/>
      <c r="AQ5" s="127"/>
      <c r="AR5" s="127"/>
      <c r="AS5" s="127"/>
      <c r="AT5" s="127"/>
      <c r="AU5" s="127"/>
      <c r="AV5" s="127"/>
    </row>
    <row r="6" spans="1:53" ht="15" customHeight="1" x14ac:dyDescent="0.2">
      <c r="B6" s="7" t="s">
        <v>6</v>
      </c>
      <c r="C6" s="67" t="str">
        <f>AM4</f>
        <v>Ülkü Ortaokulu</v>
      </c>
      <c r="D6" s="67"/>
      <c r="E6" s="67"/>
      <c r="F6" s="67"/>
      <c r="G6" s="67"/>
      <c r="H6" s="67"/>
      <c r="I6" s="68"/>
      <c r="K6" s="7" t="s">
        <v>6</v>
      </c>
      <c r="L6" s="67" t="str">
        <f>AM9</f>
        <v>Kapullu Ertuğrulgazi OO.</v>
      </c>
      <c r="M6" s="67"/>
      <c r="N6" s="67"/>
      <c r="O6" s="67"/>
      <c r="P6" s="67"/>
      <c r="Q6" s="67"/>
      <c r="R6" s="68"/>
      <c r="Z6" s="3" t="s">
        <v>10</v>
      </c>
      <c r="AA6" s="144" t="s">
        <v>131</v>
      </c>
      <c r="AB6" s="145" t="s">
        <v>131</v>
      </c>
      <c r="AC6" s="145" t="s">
        <v>131</v>
      </c>
      <c r="AD6" s="145" t="s">
        <v>131</v>
      </c>
      <c r="AE6" s="145" t="s">
        <v>131</v>
      </c>
      <c r="AF6" s="145" t="s">
        <v>131</v>
      </c>
      <c r="AG6" s="145" t="s">
        <v>131</v>
      </c>
      <c r="AH6" s="145" t="s">
        <v>131</v>
      </c>
      <c r="AI6" s="145" t="s">
        <v>131</v>
      </c>
      <c r="AJ6" s="145" t="s">
        <v>131</v>
      </c>
      <c r="AK6" s="146" t="s">
        <v>131</v>
      </c>
      <c r="AL6" s="4" t="s">
        <v>43</v>
      </c>
      <c r="AM6" s="127" t="s">
        <v>165</v>
      </c>
      <c r="AN6" s="127"/>
      <c r="AO6" s="127"/>
      <c r="AP6" s="127"/>
      <c r="AQ6" s="127"/>
      <c r="AR6" s="127"/>
      <c r="AS6" s="127"/>
      <c r="AT6" s="127"/>
      <c r="AU6" s="127"/>
      <c r="AV6" s="127"/>
    </row>
    <row r="7" spans="1:53" ht="15" customHeight="1" x14ac:dyDescent="0.2">
      <c r="B7" s="7" t="s">
        <v>8</v>
      </c>
      <c r="C7" s="67" t="str">
        <f>AM5</f>
        <v>Mevlana İ.H.O.</v>
      </c>
      <c r="D7" s="67"/>
      <c r="E7" s="67"/>
      <c r="F7" s="67"/>
      <c r="G7" s="67"/>
      <c r="H7" s="67"/>
      <c r="I7" s="68"/>
      <c r="K7" s="7" t="s">
        <v>8</v>
      </c>
      <c r="L7" s="67" t="str">
        <f>AM10</f>
        <v>Hoca Ahmet Yesevi İ.H.O.</v>
      </c>
      <c r="M7" s="67"/>
      <c r="N7" s="67"/>
      <c r="O7" s="67"/>
      <c r="P7" s="67"/>
      <c r="Q7" s="67"/>
      <c r="R7" s="68"/>
      <c r="Z7" s="3" t="s">
        <v>12</v>
      </c>
      <c r="AA7" s="144" t="s">
        <v>132</v>
      </c>
      <c r="AB7" s="145" t="s">
        <v>132</v>
      </c>
      <c r="AC7" s="145" t="s">
        <v>132</v>
      </c>
      <c r="AD7" s="145" t="s">
        <v>132</v>
      </c>
      <c r="AE7" s="145" t="s">
        <v>132</v>
      </c>
      <c r="AF7" s="145" t="s">
        <v>132</v>
      </c>
      <c r="AG7" s="145" t="s">
        <v>132</v>
      </c>
      <c r="AH7" s="145" t="s">
        <v>132</v>
      </c>
      <c r="AI7" s="145" t="s">
        <v>132</v>
      </c>
      <c r="AJ7" s="145" t="s">
        <v>132</v>
      </c>
      <c r="AK7" s="146" t="s">
        <v>132</v>
      </c>
      <c r="AL7" s="4" t="s">
        <v>51</v>
      </c>
      <c r="AM7" s="127" t="s">
        <v>48</v>
      </c>
      <c r="AN7" s="127"/>
      <c r="AO7" s="127"/>
      <c r="AP7" s="127"/>
      <c r="AQ7" s="127"/>
      <c r="AR7" s="127"/>
      <c r="AS7" s="127"/>
      <c r="AT7" s="127"/>
      <c r="AU7" s="127"/>
      <c r="AV7" s="127"/>
    </row>
    <row r="8" spans="1:53" ht="15" customHeight="1" x14ac:dyDescent="0.2">
      <c r="B8" s="7" t="s">
        <v>10</v>
      </c>
      <c r="C8" s="67" t="str">
        <f>AM6</f>
        <v>Yavuz Sultan Selim OO.</v>
      </c>
      <c r="D8" s="67"/>
      <c r="E8" s="67"/>
      <c r="F8" s="67"/>
      <c r="G8" s="67"/>
      <c r="H8" s="67"/>
      <c r="I8" s="68"/>
      <c r="K8" s="7" t="s">
        <v>10</v>
      </c>
      <c r="L8" s="67" t="str">
        <f>AM11</f>
        <v>ÖZEL KARABÜK FİNAL OO.</v>
      </c>
      <c r="M8" s="67"/>
      <c r="N8" s="67"/>
      <c r="O8" s="67"/>
      <c r="P8" s="67"/>
      <c r="Q8" s="67"/>
      <c r="R8" s="68"/>
      <c r="Z8" s="3" t="s">
        <v>14</v>
      </c>
      <c r="AA8" s="144" t="s">
        <v>118</v>
      </c>
      <c r="AB8" s="145" t="s">
        <v>118</v>
      </c>
      <c r="AC8" s="145" t="s">
        <v>118</v>
      </c>
      <c r="AD8" s="145" t="s">
        <v>118</v>
      </c>
      <c r="AE8" s="145" t="s">
        <v>118</v>
      </c>
      <c r="AF8" s="145" t="s">
        <v>118</v>
      </c>
      <c r="AG8" s="145" t="s">
        <v>118</v>
      </c>
      <c r="AH8" s="145" t="s">
        <v>118</v>
      </c>
      <c r="AI8" s="145" t="s">
        <v>118</v>
      </c>
      <c r="AJ8" s="145" t="s">
        <v>118</v>
      </c>
      <c r="AK8" s="146" t="s">
        <v>118</v>
      </c>
      <c r="AL8" s="4" t="s">
        <v>11</v>
      </c>
      <c r="AM8" s="127" t="s">
        <v>166</v>
      </c>
      <c r="AN8" s="127"/>
      <c r="AO8" s="127"/>
      <c r="AP8" s="127"/>
      <c r="AQ8" s="127"/>
      <c r="AR8" s="127"/>
      <c r="AS8" s="127"/>
      <c r="AT8" s="127"/>
      <c r="AU8" s="127"/>
      <c r="AV8" s="127"/>
    </row>
    <row r="9" spans="1:53" ht="13.5" thickBot="1" x14ac:dyDescent="0.25">
      <c r="B9" s="9" t="s">
        <v>12</v>
      </c>
      <c r="C9" s="85" t="str">
        <f>AM7</f>
        <v>Emek Ortaokulu</v>
      </c>
      <c r="D9" s="85"/>
      <c r="E9" s="85"/>
      <c r="F9" s="85"/>
      <c r="G9" s="85"/>
      <c r="H9" s="85"/>
      <c r="I9" s="86"/>
      <c r="K9" s="9" t="s">
        <v>12</v>
      </c>
      <c r="L9" s="235" t="str">
        <f>AM12</f>
        <v>Osman Yeşilyurt OO.</v>
      </c>
      <c r="M9" s="236"/>
      <c r="N9" s="236"/>
      <c r="O9" s="236"/>
      <c r="P9" s="236"/>
      <c r="Q9" s="236"/>
      <c r="R9" s="237"/>
      <c r="Z9" s="3" t="s">
        <v>76</v>
      </c>
      <c r="AA9" s="144" t="s">
        <v>133</v>
      </c>
      <c r="AB9" s="145" t="s">
        <v>133</v>
      </c>
      <c r="AC9" s="145" t="s">
        <v>133</v>
      </c>
      <c r="AD9" s="145" t="s">
        <v>133</v>
      </c>
      <c r="AE9" s="145" t="s">
        <v>133</v>
      </c>
      <c r="AF9" s="145" t="s">
        <v>133</v>
      </c>
      <c r="AG9" s="145" t="s">
        <v>133</v>
      </c>
      <c r="AH9" s="145" t="s">
        <v>133</v>
      </c>
      <c r="AI9" s="145" t="s">
        <v>133</v>
      </c>
      <c r="AJ9" s="145" t="s">
        <v>133</v>
      </c>
      <c r="AK9" s="146" t="s">
        <v>133</v>
      </c>
      <c r="AL9" s="4" t="s">
        <v>13</v>
      </c>
      <c r="AM9" s="127" t="s">
        <v>167</v>
      </c>
      <c r="AN9" s="127"/>
      <c r="AO9" s="127"/>
      <c r="AP9" s="127"/>
      <c r="AQ9" s="127"/>
      <c r="AR9" s="127"/>
      <c r="AS9" s="127"/>
      <c r="AT9" s="127"/>
      <c r="AU9" s="127"/>
      <c r="AV9" s="127"/>
    </row>
    <row r="10" spans="1:53" ht="15" customHeight="1" x14ac:dyDescent="0.2">
      <c r="B10" s="10"/>
      <c r="C10" s="11"/>
      <c r="D10" s="11"/>
      <c r="E10" s="11"/>
      <c r="F10" s="11"/>
      <c r="G10" s="11"/>
      <c r="H10" s="11"/>
      <c r="I10" s="11"/>
      <c r="K10" s="10"/>
      <c r="L10" s="11"/>
      <c r="M10" s="11"/>
      <c r="N10" s="11"/>
      <c r="O10" s="11"/>
      <c r="P10" s="11"/>
      <c r="Q10" s="11"/>
      <c r="R10" s="11"/>
      <c r="Z10" s="3" t="s">
        <v>78</v>
      </c>
      <c r="AA10" s="144" t="s">
        <v>39</v>
      </c>
      <c r="AB10" s="145" t="s">
        <v>39</v>
      </c>
      <c r="AC10" s="145" t="s">
        <v>39</v>
      </c>
      <c r="AD10" s="145" t="s">
        <v>39</v>
      </c>
      <c r="AE10" s="145" t="s">
        <v>39</v>
      </c>
      <c r="AF10" s="145" t="s">
        <v>39</v>
      </c>
      <c r="AG10" s="145" t="s">
        <v>39</v>
      </c>
      <c r="AH10" s="145" t="s">
        <v>39</v>
      </c>
      <c r="AI10" s="145" t="s">
        <v>39</v>
      </c>
      <c r="AJ10" s="145" t="s">
        <v>39</v>
      </c>
      <c r="AK10" s="146" t="s">
        <v>39</v>
      </c>
      <c r="AL10" s="4" t="s">
        <v>15</v>
      </c>
      <c r="AM10" s="127" t="s">
        <v>168</v>
      </c>
      <c r="AN10" s="127"/>
      <c r="AO10" s="127"/>
      <c r="AP10" s="127"/>
      <c r="AQ10" s="127"/>
      <c r="AR10" s="127"/>
      <c r="AS10" s="127"/>
      <c r="AT10" s="127"/>
      <c r="AU10" s="127"/>
      <c r="AV10" s="127"/>
    </row>
    <row r="11" spans="1:53" ht="13.5" thickBot="1" x14ac:dyDescent="0.25">
      <c r="B11" s="10"/>
      <c r="C11" s="11"/>
      <c r="D11" s="11"/>
      <c r="E11" s="11"/>
      <c r="F11" s="11"/>
      <c r="G11" s="11"/>
      <c r="H11" s="11"/>
      <c r="I11" s="11"/>
      <c r="K11" s="10"/>
      <c r="L11" s="11"/>
      <c r="M11" s="11"/>
      <c r="N11" s="11"/>
      <c r="O11" s="11"/>
      <c r="P11" s="11"/>
      <c r="Q11" s="11"/>
      <c r="R11" s="11"/>
      <c r="Z11" s="3" t="s">
        <v>81</v>
      </c>
      <c r="AA11" s="144" t="s">
        <v>42</v>
      </c>
      <c r="AB11" s="145" t="s">
        <v>42</v>
      </c>
      <c r="AC11" s="145" t="s">
        <v>42</v>
      </c>
      <c r="AD11" s="145" t="s">
        <v>42</v>
      </c>
      <c r="AE11" s="145" t="s">
        <v>42</v>
      </c>
      <c r="AF11" s="145" t="s">
        <v>42</v>
      </c>
      <c r="AG11" s="145" t="s">
        <v>42</v>
      </c>
      <c r="AH11" s="145" t="s">
        <v>42</v>
      </c>
      <c r="AI11" s="145" t="s">
        <v>42</v>
      </c>
      <c r="AJ11" s="145" t="s">
        <v>42</v>
      </c>
      <c r="AK11" s="146" t="s">
        <v>42</v>
      </c>
      <c r="AL11" s="4" t="s">
        <v>100</v>
      </c>
      <c r="AM11" s="127" t="s">
        <v>169</v>
      </c>
      <c r="AN11" s="127"/>
      <c r="AO11" s="127"/>
      <c r="AP11" s="127"/>
      <c r="AQ11" s="127"/>
      <c r="AR11" s="127"/>
      <c r="AS11" s="127"/>
      <c r="AT11" s="127"/>
      <c r="AU11" s="127"/>
      <c r="AV11" s="127"/>
    </row>
    <row r="12" spans="1:53" ht="15" customHeight="1" x14ac:dyDescent="0.2">
      <c r="A12" s="73" t="s">
        <v>16</v>
      </c>
      <c r="B12" s="76" t="s">
        <v>17</v>
      </c>
      <c r="C12" s="77"/>
      <c r="D12" s="78"/>
      <c r="E12" s="76" t="s">
        <v>18</v>
      </c>
      <c r="F12" s="78"/>
      <c r="G12" s="76" t="s">
        <v>19</v>
      </c>
      <c r="H12" s="77"/>
      <c r="I12" s="78"/>
      <c r="J12" s="76" t="s">
        <v>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Z12" s="3" t="s">
        <v>83</v>
      </c>
      <c r="AA12" s="144" t="s">
        <v>134</v>
      </c>
      <c r="AB12" s="145" t="s">
        <v>134</v>
      </c>
      <c r="AC12" s="145" t="s">
        <v>134</v>
      </c>
      <c r="AD12" s="145" t="s">
        <v>134</v>
      </c>
      <c r="AE12" s="145" t="s">
        <v>134</v>
      </c>
      <c r="AF12" s="145" t="s">
        <v>134</v>
      </c>
      <c r="AG12" s="145" t="s">
        <v>134</v>
      </c>
      <c r="AH12" s="145" t="s">
        <v>134</v>
      </c>
      <c r="AI12" s="145" t="s">
        <v>134</v>
      </c>
      <c r="AJ12" s="145" t="s">
        <v>134</v>
      </c>
      <c r="AK12" s="146" t="s">
        <v>134</v>
      </c>
      <c r="AL12" s="4" t="s">
        <v>120</v>
      </c>
      <c r="AM12" s="127" t="s">
        <v>170</v>
      </c>
      <c r="AN12" s="127"/>
      <c r="AO12" s="127"/>
      <c r="AP12" s="127"/>
      <c r="AQ12" s="127"/>
      <c r="AR12" s="127"/>
      <c r="AS12" s="127"/>
      <c r="AT12" s="127"/>
      <c r="AU12" s="127"/>
      <c r="AV12" s="127"/>
    </row>
    <row r="13" spans="1:53" ht="15" customHeight="1" x14ac:dyDescent="0.2">
      <c r="A13" s="74"/>
      <c r="B13" s="79"/>
      <c r="C13" s="80"/>
      <c r="D13" s="81"/>
      <c r="E13" s="79"/>
      <c r="F13" s="81"/>
      <c r="G13" s="79"/>
      <c r="H13" s="80"/>
      <c r="I13" s="81"/>
      <c r="J13" s="79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Z13" s="21"/>
    </row>
    <row r="14" spans="1:53" ht="68.25" thickBot="1" x14ac:dyDescent="0.25">
      <c r="A14" s="75"/>
      <c r="B14" s="82"/>
      <c r="C14" s="83"/>
      <c r="D14" s="84"/>
      <c r="E14" s="82"/>
      <c r="F14" s="84"/>
      <c r="G14" s="82"/>
      <c r="H14" s="83"/>
      <c r="I14" s="84"/>
      <c r="J14" s="82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5"/>
      <c r="AY14" s="15"/>
      <c r="AZ14" s="15"/>
      <c r="BA14" s="15"/>
    </row>
    <row r="15" spans="1:53" ht="15" customHeight="1" thickBot="1" x14ac:dyDescent="0.25">
      <c r="A15" s="27">
        <v>1</v>
      </c>
      <c r="B15" s="239"/>
      <c r="C15" s="90"/>
      <c r="D15" s="91"/>
      <c r="E15" s="87">
        <v>0.41666666666666669</v>
      </c>
      <c r="F15" s="88"/>
      <c r="G15" s="131" t="s">
        <v>44</v>
      </c>
      <c r="H15" s="131"/>
      <c r="I15" s="131"/>
      <c r="J15" s="149" t="str">
        <f>CONCATENATE(C5," ","-"," ",C8)</f>
        <v>Şehit Alican Öztürk İmam Hatip OO. - Yavuz Sultan Selim OO.</v>
      </c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50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5"/>
      <c r="AY15" s="15"/>
      <c r="AZ15" s="15"/>
      <c r="BA15" s="15"/>
    </row>
    <row r="16" spans="1:53" ht="15" customHeight="1" thickBot="1" x14ac:dyDescent="0.25">
      <c r="A16" s="28">
        <v>2</v>
      </c>
      <c r="B16" s="92"/>
      <c r="C16" s="93"/>
      <c r="D16" s="94"/>
      <c r="E16" s="87">
        <v>0.45833333333333298</v>
      </c>
      <c r="F16" s="88"/>
      <c r="G16" s="129" t="s">
        <v>27</v>
      </c>
      <c r="H16" s="129"/>
      <c r="I16" s="129"/>
      <c r="J16" s="147" t="str">
        <f>CONCATENATE(C6," ","-"," ",C7)</f>
        <v>Ülkü Ortaokulu - Mevlana İ.H.O.</v>
      </c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8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5"/>
      <c r="AY16" s="15"/>
      <c r="AZ16" s="15"/>
      <c r="BA16" s="15"/>
    </row>
    <row r="17" spans="1:53" ht="15" customHeight="1" thickBot="1" x14ac:dyDescent="0.25">
      <c r="A17" s="28">
        <v>3</v>
      </c>
      <c r="B17" s="92"/>
      <c r="C17" s="93"/>
      <c r="D17" s="94"/>
      <c r="E17" s="87">
        <v>0.5</v>
      </c>
      <c r="F17" s="88"/>
      <c r="G17" s="129" t="s">
        <v>104</v>
      </c>
      <c r="H17" s="129"/>
      <c r="I17" s="129"/>
      <c r="J17" s="147" t="str">
        <f>CONCATENATE(L5," ","-"," ",L8)</f>
        <v>Safranbolu Kanuni OO. - ÖZEL KARABÜK FİNAL OO.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8"/>
      <c r="Z17" s="12"/>
      <c r="AA17" s="12"/>
      <c r="AB17" s="12"/>
      <c r="AC17" s="247" t="s">
        <v>205</v>
      </c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12"/>
      <c r="AR17" s="12"/>
      <c r="AS17" s="12"/>
      <c r="AT17" s="12"/>
      <c r="AU17" s="12"/>
      <c r="AV17" s="12"/>
      <c r="AW17" s="12"/>
      <c r="AX17" s="15"/>
      <c r="AY17" s="15"/>
      <c r="AZ17" s="15"/>
      <c r="BA17" s="15"/>
    </row>
    <row r="18" spans="1:53" ht="15" customHeight="1" x14ac:dyDescent="0.2">
      <c r="A18" s="28">
        <v>4</v>
      </c>
      <c r="B18" s="132"/>
      <c r="C18" s="133"/>
      <c r="D18" s="134"/>
      <c r="E18" s="87">
        <v>0.54166666666666696</v>
      </c>
      <c r="F18" s="88"/>
      <c r="G18" s="129" t="s">
        <v>28</v>
      </c>
      <c r="H18" s="129"/>
      <c r="I18" s="129"/>
      <c r="J18" s="147" t="str">
        <f>CONCATENATE(L6," ","-"," ",L7)</f>
        <v>Kapullu Ertuğrulgazi OO. - Hoca Ahmet Yesevi İ.H.O.</v>
      </c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8"/>
      <c r="Z18" s="12"/>
      <c r="AA18" s="12"/>
      <c r="AB18" s="12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12"/>
      <c r="AR18" s="12"/>
      <c r="AS18" s="12"/>
      <c r="AT18" s="12"/>
      <c r="AU18" s="12"/>
      <c r="AV18" s="12"/>
      <c r="AW18" s="12"/>
      <c r="AX18" s="15"/>
      <c r="AY18" s="15"/>
      <c r="AZ18" s="15"/>
      <c r="BA18" s="15"/>
    </row>
    <row r="19" spans="1:53" ht="15" customHeight="1" x14ac:dyDescent="0.2">
      <c r="A19" s="38">
        <v>5</v>
      </c>
      <c r="B19" s="240"/>
      <c r="C19" s="182"/>
      <c r="D19" s="183"/>
      <c r="E19" s="98">
        <v>0.41666666666666669</v>
      </c>
      <c r="F19" s="99"/>
      <c r="G19" s="238" t="s">
        <v>52</v>
      </c>
      <c r="H19" s="238"/>
      <c r="I19" s="238"/>
      <c r="J19" s="151" t="str">
        <f>CONCATENATE(C9," ","-"," ",C7)</f>
        <v>Emek Ortaokulu - Mevlana İ.H.O.</v>
      </c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2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5"/>
      <c r="AY19" s="15"/>
      <c r="AZ19" s="15"/>
      <c r="BA19" s="15"/>
    </row>
    <row r="20" spans="1:53" ht="15" customHeight="1" x14ac:dyDescent="0.2">
      <c r="A20" s="38">
        <v>6</v>
      </c>
      <c r="B20" s="184"/>
      <c r="C20" s="185"/>
      <c r="D20" s="186"/>
      <c r="E20" s="98">
        <v>0.45833333333333298</v>
      </c>
      <c r="F20" s="99"/>
      <c r="G20" s="238" t="s">
        <v>21</v>
      </c>
      <c r="H20" s="238"/>
      <c r="I20" s="238"/>
      <c r="J20" s="151" t="str">
        <f>CONCATENATE(C5," ","-"," ",C6)</f>
        <v>Şehit Alican Öztürk İmam Hatip OO. - Ülkü Ortaokulu</v>
      </c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2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5"/>
      <c r="AY20" s="15"/>
      <c r="AZ20" s="15"/>
      <c r="BA20" s="15"/>
    </row>
    <row r="21" spans="1:53" ht="15" customHeight="1" x14ac:dyDescent="0.2">
      <c r="A21" s="38">
        <v>7</v>
      </c>
      <c r="B21" s="184"/>
      <c r="C21" s="185"/>
      <c r="D21" s="186"/>
      <c r="E21" s="98">
        <v>0.5</v>
      </c>
      <c r="F21" s="99"/>
      <c r="G21" s="238" t="s">
        <v>121</v>
      </c>
      <c r="H21" s="238"/>
      <c r="I21" s="238"/>
      <c r="J21" s="151" t="str">
        <f>CONCATENATE(L9," ","-"," ",L7)</f>
        <v>Osman Yeşilyurt OO. - Hoca Ahmet Yesevi İ.H.O.</v>
      </c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2"/>
      <c r="AK21" s="12"/>
      <c r="AL21" s="12"/>
      <c r="AM21" s="2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5"/>
      <c r="AY21" s="15"/>
      <c r="AZ21" s="15"/>
      <c r="BA21" s="15"/>
    </row>
    <row r="22" spans="1:53" ht="15" customHeight="1" thickBot="1" x14ac:dyDescent="0.25">
      <c r="A22" s="38">
        <v>8</v>
      </c>
      <c r="B22" s="217"/>
      <c r="C22" s="218"/>
      <c r="D22" s="219"/>
      <c r="E22" s="98">
        <v>0.54166666666666696</v>
      </c>
      <c r="F22" s="99"/>
      <c r="G22" s="238" t="s">
        <v>22</v>
      </c>
      <c r="H22" s="238"/>
      <c r="I22" s="238"/>
      <c r="J22" s="151" t="str">
        <f>CONCATENATE(L5," ","-"," ",L6)</f>
        <v>Safranbolu Kanuni OO. - Kapullu Ertuğrulgazi OO.</v>
      </c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2"/>
      <c r="AK22" s="12"/>
      <c r="AL22" s="12"/>
      <c r="AM22" s="2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5"/>
      <c r="AY22" s="15"/>
      <c r="AZ22" s="15"/>
      <c r="BA22" s="15"/>
    </row>
    <row r="23" spans="1:53" ht="15" customHeight="1" thickBot="1" x14ac:dyDescent="0.25">
      <c r="A23" s="28">
        <v>9</v>
      </c>
      <c r="B23" s="239"/>
      <c r="C23" s="90"/>
      <c r="D23" s="91"/>
      <c r="E23" s="87">
        <v>0.41666666666666669</v>
      </c>
      <c r="F23" s="88"/>
      <c r="G23" s="129" t="s">
        <v>46</v>
      </c>
      <c r="H23" s="129"/>
      <c r="I23" s="129"/>
      <c r="J23" s="147" t="str">
        <f>CONCATENATE(C8," ","-"," ",C6)</f>
        <v>Yavuz Sultan Selim OO. - Ülkü Ortaokulu</v>
      </c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8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2"/>
      <c r="AK23" s="12"/>
      <c r="AL23" s="12"/>
      <c r="AM23" s="2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5"/>
      <c r="AY23" s="15"/>
      <c r="AZ23" s="15"/>
      <c r="BA23" s="15"/>
    </row>
    <row r="24" spans="1:53" ht="15" customHeight="1" thickBot="1" x14ac:dyDescent="0.25">
      <c r="A24" s="28">
        <v>10</v>
      </c>
      <c r="B24" s="92"/>
      <c r="C24" s="93"/>
      <c r="D24" s="94"/>
      <c r="E24" s="87">
        <v>0.45833333333333298</v>
      </c>
      <c r="F24" s="88"/>
      <c r="G24" s="129" t="s">
        <v>53</v>
      </c>
      <c r="H24" s="129"/>
      <c r="I24" s="129"/>
      <c r="J24" s="147" t="str">
        <f>CONCATENATE(C9," ","-"," ",C5)</f>
        <v>Emek Ortaokulu - Şehit Alican Öztürk İmam Hatip OO.</v>
      </c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8"/>
      <c r="AJ24" s="22"/>
      <c r="AM24" s="22"/>
    </row>
    <row r="25" spans="1:53" ht="15" customHeight="1" thickBot="1" x14ac:dyDescent="0.25">
      <c r="A25" s="28">
        <v>11</v>
      </c>
      <c r="B25" s="92"/>
      <c r="C25" s="93"/>
      <c r="D25" s="94"/>
      <c r="E25" s="87">
        <v>0.5</v>
      </c>
      <c r="F25" s="88"/>
      <c r="G25" s="129" t="s">
        <v>105</v>
      </c>
      <c r="H25" s="129"/>
      <c r="I25" s="129"/>
      <c r="J25" s="147" t="str">
        <f>CONCATENATE(L8," ","-"," ",L6)</f>
        <v>ÖZEL KARABÜK FİNAL OO. - Kapullu Ertuğrulgazi OO.</v>
      </c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8"/>
      <c r="AJ25" s="22"/>
      <c r="AM25" s="22"/>
    </row>
    <row r="26" spans="1:53" ht="15" customHeight="1" x14ac:dyDescent="0.2">
      <c r="A26" s="28">
        <v>12</v>
      </c>
      <c r="B26" s="132"/>
      <c r="C26" s="133"/>
      <c r="D26" s="134"/>
      <c r="E26" s="87">
        <v>0.54166666666666696</v>
      </c>
      <c r="F26" s="88"/>
      <c r="G26" s="242" t="s">
        <v>122</v>
      </c>
      <c r="H26" s="242"/>
      <c r="I26" s="242"/>
      <c r="J26" s="147" t="str">
        <f>CONCATENATE(L9," ","-"," ",L5)</f>
        <v>Osman Yeşilyurt OO. - Safranbolu Kanuni OO.</v>
      </c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8"/>
      <c r="AJ26" s="22"/>
      <c r="AM26" s="22"/>
    </row>
    <row r="27" spans="1:53" ht="15" customHeight="1" x14ac:dyDescent="0.2">
      <c r="A27" s="38">
        <v>13</v>
      </c>
      <c r="B27" s="240"/>
      <c r="C27" s="182"/>
      <c r="D27" s="183"/>
      <c r="E27" s="98">
        <v>0.41666666666666669</v>
      </c>
      <c r="F27" s="99"/>
      <c r="G27" s="238" t="s">
        <v>24</v>
      </c>
      <c r="H27" s="238"/>
      <c r="I27" s="238"/>
      <c r="J27" s="151" t="str">
        <f>CONCATENATE(C7," ","-"," ",C5)</f>
        <v>Mevlana İ.H.O. - Şehit Alican Öztürk İmam Hatip OO.</v>
      </c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2"/>
      <c r="AJ27" s="22"/>
      <c r="AM27" s="22"/>
    </row>
    <row r="28" spans="1:53" ht="15" customHeight="1" x14ac:dyDescent="0.2">
      <c r="A28" s="38">
        <v>14</v>
      </c>
      <c r="B28" s="184"/>
      <c r="C28" s="185"/>
      <c r="D28" s="186"/>
      <c r="E28" s="98">
        <v>0.45833333333333298</v>
      </c>
      <c r="F28" s="99"/>
      <c r="G28" s="238" t="s">
        <v>54</v>
      </c>
      <c r="H28" s="238"/>
      <c r="I28" s="238"/>
      <c r="J28" s="151" t="str">
        <f>CONCATENATE(C8," ","-"," ",C9)</f>
        <v>Yavuz Sultan Selim OO. - Emek Ortaokulu</v>
      </c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2"/>
      <c r="AJ28" s="22"/>
      <c r="AM28" s="22"/>
    </row>
    <row r="29" spans="1:53" ht="14.25" customHeight="1" x14ac:dyDescent="0.2">
      <c r="A29" s="38">
        <v>15</v>
      </c>
      <c r="B29" s="184"/>
      <c r="C29" s="185"/>
      <c r="D29" s="186"/>
      <c r="E29" s="98">
        <v>0.5</v>
      </c>
      <c r="F29" s="99"/>
      <c r="G29" s="241" t="s">
        <v>25</v>
      </c>
      <c r="H29" s="241"/>
      <c r="I29" s="241"/>
      <c r="J29" s="151" t="str">
        <f>CONCATENATE(L7," ","-"," ",L5)</f>
        <v>Hoca Ahmet Yesevi İ.H.O. - Safranbolu Kanuni OO.</v>
      </c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2"/>
      <c r="AJ29" s="22"/>
    </row>
    <row r="30" spans="1:53" ht="15" customHeight="1" thickBot="1" x14ac:dyDescent="0.25">
      <c r="A30" s="38">
        <v>16</v>
      </c>
      <c r="B30" s="217"/>
      <c r="C30" s="218"/>
      <c r="D30" s="219"/>
      <c r="E30" s="98">
        <v>0.54166666666666696</v>
      </c>
      <c r="F30" s="99"/>
      <c r="G30" s="241" t="s">
        <v>123</v>
      </c>
      <c r="H30" s="241"/>
      <c r="I30" s="241"/>
      <c r="J30" s="151" t="str">
        <f>CONCATENATE(L8," ","-"," ",L9)</f>
        <v>ÖZEL KARABÜK FİNAL OO. - Osman Yeşilyurt OO.</v>
      </c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2"/>
      <c r="AJ30" s="22"/>
    </row>
    <row r="31" spans="1:53" ht="15" customHeight="1" thickBot="1" x14ac:dyDescent="0.25">
      <c r="A31" s="28">
        <v>17</v>
      </c>
      <c r="B31" s="243"/>
      <c r="C31" s="136"/>
      <c r="D31" s="137"/>
      <c r="E31" s="87">
        <v>0.41666666666666669</v>
      </c>
      <c r="F31" s="88"/>
      <c r="G31" s="129" t="s">
        <v>55</v>
      </c>
      <c r="H31" s="129"/>
      <c r="I31" s="129"/>
      <c r="J31" s="147" t="str">
        <f>CONCATENATE(C6," ","-"," ",C9)</f>
        <v>Ülkü Ortaokulu - Emek Ortaokulu</v>
      </c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8"/>
    </row>
    <row r="32" spans="1:53" ht="15" customHeight="1" thickBot="1" x14ac:dyDescent="0.25">
      <c r="A32" s="28">
        <v>18</v>
      </c>
      <c r="B32" s="92"/>
      <c r="C32" s="93"/>
      <c r="D32" s="94"/>
      <c r="E32" s="87">
        <v>0.45833333333333298</v>
      </c>
      <c r="F32" s="88"/>
      <c r="G32" s="129" t="s">
        <v>47</v>
      </c>
      <c r="H32" s="129"/>
      <c r="I32" s="129"/>
      <c r="J32" s="147" t="str">
        <f>CONCATENATE(C7," ","-"," ",C8)</f>
        <v>Mevlana İ.H.O. - Yavuz Sultan Selim OO.</v>
      </c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8"/>
    </row>
    <row r="33" spans="1:24" ht="15" customHeight="1" thickBot="1" x14ac:dyDescent="0.25">
      <c r="A33" s="28">
        <v>19</v>
      </c>
      <c r="B33" s="92"/>
      <c r="C33" s="93"/>
      <c r="D33" s="94"/>
      <c r="E33" s="87">
        <v>0.5</v>
      </c>
      <c r="F33" s="88"/>
      <c r="G33" s="242" t="s">
        <v>124</v>
      </c>
      <c r="H33" s="242"/>
      <c r="I33" s="242"/>
      <c r="J33" s="147" t="str">
        <f>CONCATENATE(L6," ","-"," ",L9)</f>
        <v>Kapullu Ertuğrulgazi OO. - Osman Yeşilyurt OO.</v>
      </c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8"/>
    </row>
    <row r="34" spans="1:24" ht="15" customHeight="1" x14ac:dyDescent="0.2">
      <c r="A34" s="28">
        <v>20</v>
      </c>
      <c r="B34" s="132"/>
      <c r="C34" s="133"/>
      <c r="D34" s="134"/>
      <c r="E34" s="87">
        <v>0.54166666666666696</v>
      </c>
      <c r="F34" s="88"/>
      <c r="G34" s="242" t="s">
        <v>106</v>
      </c>
      <c r="H34" s="242"/>
      <c r="I34" s="242"/>
      <c r="J34" s="147" t="str">
        <f>CONCATENATE(L7," ","-"," ",L8)</f>
        <v>Hoca Ahmet Yesevi İ.H.O. - ÖZEL KARABÜK FİNAL OO.</v>
      </c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8"/>
    </row>
    <row r="35" spans="1:24" ht="15" customHeight="1" x14ac:dyDescent="0.2">
      <c r="A35" s="38">
        <v>21</v>
      </c>
      <c r="B35" s="240"/>
      <c r="C35" s="182"/>
      <c r="D35" s="183"/>
      <c r="E35" s="98">
        <v>0.45833333333333331</v>
      </c>
      <c r="F35" s="98"/>
      <c r="G35" s="238" t="s">
        <v>29</v>
      </c>
      <c r="H35" s="238"/>
      <c r="I35" s="238"/>
      <c r="J35" s="151" t="s">
        <v>30</v>
      </c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2"/>
    </row>
    <row r="36" spans="1:24" ht="15" customHeight="1" thickBot="1" x14ac:dyDescent="0.25">
      <c r="A36" s="38">
        <v>22</v>
      </c>
      <c r="B36" s="217"/>
      <c r="C36" s="218"/>
      <c r="D36" s="219"/>
      <c r="E36" s="98">
        <v>0.5</v>
      </c>
      <c r="F36" s="98"/>
      <c r="G36" s="238" t="s">
        <v>31</v>
      </c>
      <c r="H36" s="238"/>
      <c r="I36" s="238"/>
      <c r="J36" s="151" t="s">
        <v>32</v>
      </c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2"/>
    </row>
    <row r="37" spans="1:24" ht="15" customHeight="1" thickBot="1" x14ac:dyDescent="0.25">
      <c r="A37" s="28">
        <v>23</v>
      </c>
      <c r="B37" s="243"/>
      <c r="C37" s="136"/>
      <c r="D37" s="137"/>
      <c r="E37" s="87">
        <v>0.45833333333333298</v>
      </c>
      <c r="F37" s="88"/>
      <c r="G37" s="129" t="s">
        <v>125</v>
      </c>
      <c r="H37" s="129"/>
      <c r="I37" s="129"/>
      <c r="J37" s="147" t="s">
        <v>126</v>
      </c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8"/>
    </row>
    <row r="38" spans="1:24" ht="13.5" thickBot="1" x14ac:dyDescent="0.25">
      <c r="A38" s="29">
        <v>24</v>
      </c>
      <c r="B38" s="95"/>
      <c r="C38" s="96"/>
      <c r="D38" s="97"/>
      <c r="E38" s="244">
        <v>0.5</v>
      </c>
      <c r="F38" s="245"/>
      <c r="G38" s="128" t="s">
        <v>127</v>
      </c>
      <c r="H38" s="128"/>
      <c r="I38" s="128"/>
      <c r="J38" s="153" t="s">
        <v>128</v>
      </c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4"/>
    </row>
    <row r="39" spans="1:24" x14ac:dyDescent="0.2">
      <c r="A39" s="47"/>
    </row>
    <row r="40" spans="1:24" x14ac:dyDescent="0.2">
      <c r="A40" s="50" t="s">
        <v>194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</row>
    <row r="41" spans="1:24" x14ac:dyDescent="0.2">
      <c r="A41" s="50" t="s">
        <v>195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</row>
    <row r="42" spans="1:24" x14ac:dyDescent="0.2">
      <c r="A42" s="50" t="s">
        <v>196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</row>
    <row r="43" spans="1:24" x14ac:dyDescent="0.2">
      <c r="A43" s="50" t="s">
        <v>197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  <row r="44" spans="1:24" x14ac:dyDescent="0.2">
      <c r="A44" s="56" t="s">
        <v>198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24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</row>
    <row r="46" spans="1:24" ht="15" x14ac:dyDescent="0.25">
      <c r="A46" s="57"/>
      <c r="B46" s="57"/>
      <c r="C46" s="53"/>
    </row>
    <row r="47" spans="1:24" x14ac:dyDescent="0.2">
      <c r="A47" s="54" t="s">
        <v>199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4" x14ac:dyDescent="0.2">
      <c r="A48" s="15"/>
      <c r="B48" s="54" t="s">
        <v>200</v>
      </c>
      <c r="C48" s="54"/>
      <c r="D48" s="54"/>
      <c r="E48" s="54"/>
      <c r="F48" s="54"/>
      <c r="G48" s="54"/>
      <c r="H48" s="54"/>
      <c r="I48" s="54"/>
      <c r="J48" s="54"/>
      <c r="K48" s="54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x14ac:dyDescent="0.2">
      <c r="A50" s="10"/>
      <c r="B50" s="15"/>
      <c r="C50" s="15"/>
      <c r="D50" s="15"/>
      <c r="E50" s="15"/>
      <c r="F50" s="15"/>
      <c r="G50" s="15"/>
      <c r="H50" s="15"/>
      <c r="I50" s="15"/>
      <c r="J50" s="58" t="s">
        <v>201</v>
      </c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</row>
    <row r="51" spans="1:21" x14ac:dyDescent="0.2">
      <c r="A51" s="10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x14ac:dyDescent="0.2">
      <c r="A52" s="47"/>
    </row>
    <row r="53" spans="1:21" x14ac:dyDescent="0.2">
      <c r="A53" s="47"/>
    </row>
    <row r="54" spans="1:21" x14ac:dyDescent="0.2">
      <c r="A54" s="47"/>
    </row>
    <row r="55" spans="1:21" x14ac:dyDescent="0.2">
      <c r="A55" s="47"/>
    </row>
  </sheetData>
  <mergeCells count="126">
    <mergeCell ref="AC17:AP18"/>
    <mergeCell ref="B23:D26"/>
    <mergeCell ref="E25:F25"/>
    <mergeCell ref="B35:D36"/>
    <mergeCell ref="B37:D38"/>
    <mergeCell ref="E37:F37"/>
    <mergeCell ref="G37:I37"/>
    <mergeCell ref="J37:X37"/>
    <mergeCell ref="E38:F38"/>
    <mergeCell ref="G38:I38"/>
    <mergeCell ref="J38:X38"/>
    <mergeCell ref="E35:F35"/>
    <mergeCell ref="G35:I35"/>
    <mergeCell ref="J35:X35"/>
    <mergeCell ref="E36:F36"/>
    <mergeCell ref="G36:I36"/>
    <mergeCell ref="J36:X36"/>
    <mergeCell ref="B31:D34"/>
    <mergeCell ref="E33:F33"/>
    <mergeCell ref="G33:I33"/>
    <mergeCell ref="J33:X33"/>
    <mergeCell ref="E34:F34"/>
    <mergeCell ref="G34:I34"/>
    <mergeCell ref="J34:X34"/>
    <mergeCell ref="E31:F31"/>
    <mergeCell ref="G31:I31"/>
    <mergeCell ref="J31:X31"/>
    <mergeCell ref="E32:F32"/>
    <mergeCell ref="G32:I32"/>
    <mergeCell ref="J32:X32"/>
    <mergeCell ref="G25:I25"/>
    <mergeCell ref="J25:X25"/>
    <mergeCell ref="E26:F26"/>
    <mergeCell ref="G26:I26"/>
    <mergeCell ref="J26:X26"/>
    <mergeCell ref="E23:F23"/>
    <mergeCell ref="G23:I23"/>
    <mergeCell ref="J23:X23"/>
    <mergeCell ref="E24:F24"/>
    <mergeCell ref="G24:I24"/>
    <mergeCell ref="J24:X24"/>
    <mergeCell ref="B27:D30"/>
    <mergeCell ref="E29:F29"/>
    <mergeCell ref="G29:I29"/>
    <mergeCell ref="J29:X29"/>
    <mergeCell ref="E30:F30"/>
    <mergeCell ref="G30:I30"/>
    <mergeCell ref="J30:X30"/>
    <mergeCell ref="E27:F27"/>
    <mergeCell ref="G27:I27"/>
    <mergeCell ref="J27:X27"/>
    <mergeCell ref="E28:F28"/>
    <mergeCell ref="G28:I28"/>
    <mergeCell ref="J28:X28"/>
    <mergeCell ref="E15:F15"/>
    <mergeCell ref="G15:I15"/>
    <mergeCell ref="J15:X15"/>
    <mergeCell ref="E16:F16"/>
    <mergeCell ref="G16:I16"/>
    <mergeCell ref="J16:X16"/>
    <mergeCell ref="B15:D18"/>
    <mergeCell ref="E21:F21"/>
    <mergeCell ref="G21:I21"/>
    <mergeCell ref="J21:X21"/>
    <mergeCell ref="B19:D22"/>
    <mergeCell ref="E17:F17"/>
    <mergeCell ref="G17:I17"/>
    <mergeCell ref="J17:X17"/>
    <mergeCell ref="E18:F18"/>
    <mergeCell ref="G18:I18"/>
    <mergeCell ref="J18:X18"/>
    <mergeCell ref="E22:F22"/>
    <mergeCell ref="G22:I22"/>
    <mergeCell ref="J22:X22"/>
    <mergeCell ref="E19:F19"/>
    <mergeCell ref="G19:I19"/>
    <mergeCell ref="J19:X19"/>
    <mergeCell ref="E20:F20"/>
    <mergeCell ref="G20:I20"/>
    <mergeCell ref="J20:X20"/>
    <mergeCell ref="AA10:AK10"/>
    <mergeCell ref="AM10:AV10"/>
    <mergeCell ref="AA11:AK11"/>
    <mergeCell ref="AM11:AV11"/>
    <mergeCell ref="A12:A14"/>
    <mergeCell ref="B12:D14"/>
    <mergeCell ref="E12:F14"/>
    <mergeCell ref="G12:I14"/>
    <mergeCell ref="J12:X14"/>
    <mergeCell ref="AA12:AK12"/>
    <mergeCell ref="AM12:AV12"/>
    <mergeCell ref="L9:R9"/>
    <mergeCell ref="AA9:AK9"/>
    <mergeCell ref="AM9:AV9"/>
    <mergeCell ref="C6:I6"/>
    <mergeCell ref="L6:R6"/>
    <mergeCell ref="AA6:AK6"/>
    <mergeCell ref="AM6:AV6"/>
    <mergeCell ref="C7:I7"/>
    <mergeCell ref="L7:R7"/>
    <mergeCell ref="AA7:AK7"/>
    <mergeCell ref="AM7:AV7"/>
    <mergeCell ref="A44:U44"/>
    <mergeCell ref="A46:B46"/>
    <mergeCell ref="J50:U50"/>
    <mergeCell ref="A1:X1"/>
    <mergeCell ref="A2:X2"/>
    <mergeCell ref="Z2:AK2"/>
    <mergeCell ref="AL2:AV2"/>
    <mergeCell ref="V3:W3"/>
    <mergeCell ref="AA3:AK3"/>
    <mergeCell ref="AM3:AV3"/>
    <mergeCell ref="B4:I4"/>
    <mergeCell ref="K4:R4"/>
    <mergeCell ref="T4:X4"/>
    <mergeCell ref="AA4:AK4"/>
    <mergeCell ref="AM4:AV4"/>
    <mergeCell ref="C5:I5"/>
    <mergeCell ref="L5:R5"/>
    <mergeCell ref="AA5:AK5"/>
    <mergeCell ref="AM5:AV5"/>
    <mergeCell ref="C8:I8"/>
    <mergeCell ref="L8:R8"/>
    <mergeCell ref="AA8:AK8"/>
    <mergeCell ref="AM8:AV8"/>
    <mergeCell ref="C9:I9"/>
  </mergeCells>
  <pageMargins left="0.7" right="0.7" top="0.75" bottom="0.75" header="0.3" footer="0.3"/>
  <pageSetup paperSize="9" scale="91" orientation="portrait" r:id="rId1"/>
  <colBreaks count="1" manualBreakCount="1">
    <brk id="25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5"/>
  <sheetViews>
    <sheetView showGridLines="0" zoomScaleNormal="100" workbookViewId="0">
      <selection activeCell="V3" sqref="V1:X1048576"/>
    </sheetView>
  </sheetViews>
  <sheetFormatPr defaultColWidth="3.7109375" defaultRowHeight="15" customHeight="1" x14ac:dyDescent="0.2"/>
  <cols>
    <col min="1" max="1" width="3.7109375" style="14" customWidth="1"/>
    <col min="2" max="16384" width="3.7109375" style="1"/>
  </cols>
  <sheetData>
    <row r="1" spans="1:55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55" ht="15.75" customHeight="1" x14ac:dyDescent="0.2">
      <c r="A2" s="69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55" ht="15.75" thickBot="1" x14ac:dyDescent="0.25">
      <c r="V3" s="72"/>
      <c r="W3" s="72"/>
      <c r="X3" s="72"/>
      <c r="Z3" s="3" t="s">
        <v>2</v>
      </c>
      <c r="AA3" s="60" t="s">
        <v>67</v>
      </c>
      <c r="AB3" s="60" t="s">
        <v>67</v>
      </c>
      <c r="AC3" s="60" t="s">
        <v>67</v>
      </c>
      <c r="AD3" s="60" t="s">
        <v>67</v>
      </c>
      <c r="AE3" s="60" t="s">
        <v>67</v>
      </c>
      <c r="AF3" s="60" t="s">
        <v>67</v>
      </c>
      <c r="AG3" s="60" t="s">
        <v>67</v>
      </c>
      <c r="AH3" s="60" t="s">
        <v>67</v>
      </c>
      <c r="AI3" s="60" t="s">
        <v>67</v>
      </c>
      <c r="AJ3" s="60" t="s">
        <v>67</v>
      </c>
      <c r="AK3" s="60" t="s">
        <v>67</v>
      </c>
      <c r="AL3" s="4" t="s">
        <v>3</v>
      </c>
      <c r="AM3" s="59" t="s">
        <v>174</v>
      </c>
      <c r="AN3" s="60" t="s">
        <v>67</v>
      </c>
      <c r="AO3" s="60" t="s">
        <v>67</v>
      </c>
      <c r="AP3" s="60" t="s">
        <v>67</v>
      </c>
      <c r="AQ3" s="60" t="s">
        <v>67</v>
      </c>
      <c r="AR3" s="60" t="s">
        <v>67</v>
      </c>
      <c r="AS3" s="60" t="s">
        <v>67</v>
      </c>
      <c r="AT3" s="60" t="s">
        <v>67</v>
      </c>
      <c r="AU3" s="60" t="s">
        <v>67</v>
      </c>
      <c r="AV3" s="60" t="s">
        <v>67</v>
      </c>
      <c r="AW3" s="60" t="s">
        <v>67</v>
      </c>
    </row>
    <row r="4" spans="1:55" ht="13.5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60" t="s">
        <v>38</v>
      </c>
      <c r="AB4" s="60" t="s">
        <v>38</v>
      </c>
      <c r="AC4" s="60" t="s">
        <v>38</v>
      </c>
      <c r="AD4" s="60" t="s">
        <v>38</v>
      </c>
      <c r="AE4" s="60" t="s">
        <v>38</v>
      </c>
      <c r="AF4" s="60" t="s">
        <v>38</v>
      </c>
      <c r="AG4" s="60" t="s">
        <v>38</v>
      </c>
      <c r="AH4" s="60" t="s">
        <v>38</v>
      </c>
      <c r="AI4" s="60" t="s">
        <v>38</v>
      </c>
      <c r="AJ4" s="60" t="s">
        <v>38</v>
      </c>
      <c r="AK4" s="60" t="s">
        <v>38</v>
      </c>
      <c r="AL4" s="4" t="s">
        <v>7</v>
      </c>
      <c r="AM4" s="59" t="s">
        <v>175</v>
      </c>
      <c r="AN4" s="60" t="s">
        <v>38</v>
      </c>
      <c r="AO4" s="60" t="s">
        <v>38</v>
      </c>
      <c r="AP4" s="60" t="s">
        <v>38</v>
      </c>
      <c r="AQ4" s="60" t="s">
        <v>38</v>
      </c>
      <c r="AR4" s="60" t="s">
        <v>38</v>
      </c>
      <c r="AS4" s="60" t="s">
        <v>38</v>
      </c>
      <c r="AT4" s="60" t="s">
        <v>38</v>
      </c>
      <c r="AU4" s="60" t="s">
        <v>38</v>
      </c>
      <c r="AV4" s="60" t="s">
        <v>38</v>
      </c>
      <c r="AW4" s="60" t="s">
        <v>38</v>
      </c>
    </row>
    <row r="5" spans="1:55" ht="12.75" x14ac:dyDescent="0.2">
      <c r="B5" s="6" t="s">
        <v>2</v>
      </c>
      <c r="C5" s="61" t="str">
        <f>AM3</f>
        <v>Yunus Emre Ortaokulu</v>
      </c>
      <c r="D5" s="61"/>
      <c r="E5" s="61"/>
      <c r="F5" s="61"/>
      <c r="G5" s="61"/>
      <c r="H5" s="61"/>
      <c r="I5" s="62"/>
      <c r="Z5" s="3" t="s">
        <v>8</v>
      </c>
      <c r="AA5" s="60" t="s">
        <v>68</v>
      </c>
      <c r="AB5" s="60" t="s">
        <v>68</v>
      </c>
      <c r="AC5" s="60" t="s">
        <v>68</v>
      </c>
      <c r="AD5" s="60" t="s">
        <v>68</v>
      </c>
      <c r="AE5" s="60" t="s">
        <v>68</v>
      </c>
      <c r="AF5" s="60" t="s">
        <v>68</v>
      </c>
      <c r="AG5" s="60" t="s">
        <v>68</v>
      </c>
      <c r="AH5" s="60" t="s">
        <v>68</v>
      </c>
      <c r="AI5" s="60" t="s">
        <v>68</v>
      </c>
      <c r="AJ5" s="60" t="s">
        <v>68</v>
      </c>
      <c r="AK5" s="60" t="s">
        <v>68</v>
      </c>
      <c r="AL5" s="4" t="s">
        <v>9</v>
      </c>
      <c r="AM5" s="59" t="s">
        <v>178</v>
      </c>
      <c r="AN5" s="60" t="s">
        <v>68</v>
      </c>
      <c r="AO5" s="60" t="s">
        <v>68</v>
      </c>
      <c r="AP5" s="60" t="s">
        <v>68</v>
      </c>
      <c r="AQ5" s="60" t="s">
        <v>68</v>
      </c>
      <c r="AR5" s="60" t="s">
        <v>68</v>
      </c>
      <c r="AS5" s="60" t="s">
        <v>68</v>
      </c>
      <c r="AT5" s="60" t="s">
        <v>68</v>
      </c>
      <c r="AU5" s="60" t="s">
        <v>68</v>
      </c>
      <c r="AV5" s="60" t="s">
        <v>68</v>
      </c>
      <c r="AW5" s="60" t="s">
        <v>68</v>
      </c>
    </row>
    <row r="6" spans="1:55" ht="14.25" customHeight="1" x14ac:dyDescent="0.2">
      <c r="B6" s="7" t="s">
        <v>6</v>
      </c>
      <c r="C6" s="67" t="str">
        <f>AM4</f>
        <v>Şehit Mehmet Esen Ortaokulu</v>
      </c>
      <c r="D6" s="67"/>
      <c r="E6" s="67"/>
      <c r="F6" s="67"/>
      <c r="G6" s="67"/>
      <c r="H6" s="67"/>
      <c r="I6" s="68"/>
      <c r="Z6" s="3" t="s">
        <v>10</v>
      </c>
      <c r="AA6" s="59" t="s">
        <v>177</v>
      </c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4" t="s">
        <v>43</v>
      </c>
      <c r="AM6" s="59" t="s">
        <v>177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</row>
    <row r="7" spans="1:55" ht="12.75" x14ac:dyDescent="0.2">
      <c r="B7" s="7" t="s">
        <v>8</v>
      </c>
      <c r="C7" s="67" t="str">
        <f>AM5</f>
        <v>TOKİ Cevizkent Bahaddin Gazi O.O.</v>
      </c>
      <c r="D7" s="67"/>
      <c r="E7" s="67"/>
      <c r="F7" s="67"/>
      <c r="G7" s="67"/>
      <c r="H7" s="67"/>
      <c r="I7" s="68"/>
    </row>
    <row r="8" spans="1:55" ht="13.5" thickBot="1" x14ac:dyDescent="0.25">
      <c r="B8" s="9" t="s">
        <v>10</v>
      </c>
      <c r="C8" s="85" t="str">
        <f>AM6</f>
        <v>ÖĞLEBELİ Osman Gazi O.O.</v>
      </c>
      <c r="D8" s="85"/>
      <c r="E8" s="85"/>
      <c r="F8" s="85"/>
      <c r="G8" s="85"/>
      <c r="H8" s="85"/>
      <c r="I8" s="86"/>
    </row>
    <row r="9" spans="1:55" ht="13.5" thickBot="1" x14ac:dyDescent="0.25">
      <c r="B9" s="10"/>
      <c r="C9" s="11"/>
      <c r="D9" s="11"/>
      <c r="E9" s="11"/>
      <c r="F9" s="11"/>
      <c r="G9" s="11"/>
      <c r="H9" s="11"/>
      <c r="I9" s="11"/>
    </row>
    <row r="10" spans="1:55" ht="12.75" x14ac:dyDescent="0.2">
      <c r="A10" s="73" t="s">
        <v>16</v>
      </c>
      <c r="B10" s="76" t="s">
        <v>17</v>
      </c>
      <c r="C10" s="77"/>
      <c r="D10" s="78"/>
      <c r="E10" s="76" t="s">
        <v>18</v>
      </c>
      <c r="F10" s="78"/>
      <c r="G10" s="76" t="s">
        <v>19</v>
      </c>
      <c r="H10" s="77"/>
      <c r="I10" s="78"/>
      <c r="J10" s="76" t="s">
        <v>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8"/>
    </row>
    <row r="11" spans="1:55" ht="12.75" x14ac:dyDescent="0.2">
      <c r="A11" s="74"/>
      <c r="B11" s="79"/>
      <c r="C11" s="80"/>
      <c r="D11" s="81"/>
      <c r="E11" s="79"/>
      <c r="F11" s="81"/>
      <c r="G11" s="79"/>
      <c r="H11" s="80"/>
      <c r="I11" s="8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</row>
    <row r="12" spans="1:55" ht="13.5" thickBot="1" x14ac:dyDescent="0.25">
      <c r="A12" s="75"/>
      <c r="B12" s="82"/>
      <c r="C12" s="83"/>
      <c r="D12" s="84"/>
      <c r="E12" s="82"/>
      <c r="F12" s="84"/>
      <c r="G12" s="82"/>
      <c r="H12" s="83"/>
      <c r="I12" s="84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AT12" s="15"/>
      <c r="AU12" s="15"/>
      <c r="AV12" s="15"/>
      <c r="AW12" s="15"/>
    </row>
    <row r="13" spans="1:55" ht="15" customHeight="1" x14ac:dyDescent="0.2">
      <c r="A13" s="6">
        <v>1</v>
      </c>
      <c r="B13" s="89">
        <v>46087</v>
      </c>
      <c r="C13" s="90"/>
      <c r="D13" s="91"/>
      <c r="E13" s="87">
        <v>0.41666666666666669</v>
      </c>
      <c r="F13" s="88"/>
      <c r="G13" s="110" t="s">
        <v>173</v>
      </c>
      <c r="H13" s="111"/>
      <c r="I13" s="112"/>
      <c r="J13" s="119" t="str">
        <f>CONCATENATE(C5," ","-"," ",C8)</f>
        <v>Yunus Emre Ortaokulu - ÖĞLEBELİ Osman Gazi O.O.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32"/>
      <c r="AR13" s="32"/>
      <c r="AS13" s="32"/>
      <c r="AT13" s="32"/>
      <c r="AU13" s="32"/>
      <c r="AV13" s="32"/>
      <c r="AW13" s="32"/>
      <c r="AX13" s="18"/>
      <c r="AY13" s="18"/>
      <c r="AZ13" s="18"/>
      <c r="BA13" s="18"/>
      <c r="BB13" s="18"/>
      <c r="BC13" s="18"/>
    </row>
    <row r="14" spans="1:55" ht="15" customHeight="1" x14ac:dyDescent="0.2">
      <c r="A14" s="7">
        <v>2</v>
      </c>
      <c r="B14" s="92"/>
      <c r="C14" s="93"/>
      <c r="D14" s="94"/>
      <c r="E14" s="102">
        <v>0.41666666666666669</v>
      </c>
      <c r="F14" s="103"/>
      <c r="G14" s="113"/>
      <c r="H14" s="114"/>
      <c r="I14" s="115"/>
      <c r="J14" s="104" t="str">
        <f>CONCATENATE(C6," ","-"," ",C7)</f>
        <v>Şehit Mehmet Esen Ortaokulu - TOKİ Cevizkent Bahaddin Gazi O.O.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5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32"/>
      <c r="AR14" s="32"/>
      <c r="AS14" s="32"/>
      <c r="AT14" s="32"/>
      <c r="AU14" s="32"/>
      <c r="AV14" s="32"/>
      <c r="AW14" s="32"/>
      <c r="AX14" s="18"/>
      <c r="AY14" s="18"/>
      <c r="AZ14" s="18"/>
      <c r="BA14" s="18"/>
      <c r="BB14" s="18"/>
      <c r="BC14" s="18"/>
    </row>
    <row r="15" spans="1:55" ht="15" customHeight="1" x14ac:dyDescent="0.4">
      <c r="A15" s="17">
        <v>3</v>
      </c>
      <c r="B15" s="92"/>
      <c r="C15" s="93"/>
      <c r="D15" s="94"/>
      <c r="E15" s="98">
        <v>0.45833333333333331</v>
      </c>
      <c r="F15" s="99"/>
      <c r="G15" s="113"/>
      <c r="H15" s="114"/>
      <c r="I15" s="115"/>
      <c r="J15" s="100" t="str">
        <f>CONCATENATE(C5," ","-"," ",C7)</f>
        <v>Yunus Emre Ortaokulu - TOKİ Cevizkent Bahaddin Gazi O.O.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1"/>
      <c r="Z15" s="19"/>
      <c r="AA15" s="19"/>
      <c r="AB15" s="19"/>
      <c r="AC15" s="19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5"/>
      <c r="AY15" s="18"/>
      <c r="AZ15" s="18"/>
      <c r="BA15" s="18"/>
      <c r="BB15" s="18"/>
      <c r="BC15" s="18"/>
    </row>
    <row r="16" spans="1:55" ht="15" customHeight="1" x14ac:dyDescent="0.4">
      <c r="A16" s="17">
        <v>4</v>
      </c>
      <c r="B16" s="92"/>
      <c r="C16" s="93"/>
      <c r="D16" s="94"/>
      <c r="E16" s="98">
        <v>0.45833333333333331</v>
      </c>
      <c r="F16" s="99"/>
      <c r="G16" s="113"/>
      <c r="H16" s="114"/>
      <c r="I16" s="115"/>
      <c r="J16" s="100" t="str">
        <f>CONCATENATE(C8," ","-"," ",C6)</f>
        <v>ÖĞLEBELİ Osman Gazi O.O. - Şehit Mehmet Esen Ortaokulu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  <c r="Z16" s="19"/>
      <c r="AA16" s="19"/>
      <c r="AB16" s="19"/>
      <c r="AC16" s="19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5"/>
      <c r="AY16" s="18"/>
      <c r="AZ16" s="18"/>
      <c r="BA16" s="18"/>
      <c r="BB16" s="18"/>
      <c r="BC16" s="18"/>
    </row>
    <row r="17" spans="1:55" ht="15" customHeight="1" x14ac:dyDescent="0.4">
      <c r="A17" s="7">
        <v>5</v>
      </c>
      <c r="B17" s="92"/>
      <c r="C17" s="93"/>
      <c r="D17" s="94"/>
      <c r="E17" s="102">
        <v>0.5</v>
      </c>
      <c r="F17" s="103"/>
      <c r="G17" s="113"/>
      <c r="H17" s="114"/>
      <c r="I17" s="115"/>
      <c r="J17" s="104" t="str">
        <f>CONCATENATE(C5," ","-"," ",C6)</f>
        <v>Yunus Emre Ortaokulu - Şehit Mehmet Esen Ortaokulu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Z17" s="19"/>
      <c r="AA17" s="19"/>
      <c r="AB17" s="19"/>
      <c r="AC17" s="19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5"/>
      <c r="AY17" s="18"/>
      <c r="AZ17" s="18"/>
      <c r="BA17" s="18"/>
      <c r="BB17" s="18"/>
      <c r="BC17" s="18"/>
    </row>
    <row r="18" spans="1:55" ht="15" customHeight="1" thickBot="1" x14ac:dyDescent="0.45">
      <c r="A18" s="9">
        <v>6</v>
      </c>
      <c r="B18" s="95"/>
      <c r="C18" s="96"/>
      <c r="D18" s="97"/>
      <c r="E18" s="106">
        <v>0.5</v>
      </c>
      <c r="F18" s="107"/>
      <c r="G18" s="116"/>
      <c r="H18" s="117"/>
      <c r="I18" s="118"/>
      <c r="J18" s="108" t="str">
        <f>CONCATENATE(C7," ","-"," ",C8)</f>
        <v>TOKİ Cevizkent Bahaddin Gazi O.O. - ÖĞLEBELİ Osman Gazi O.O.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Z18" s="18"/>
      <c r="AA18" s="18"/>
      <c r="AB18" s="18"/>
      <c r="AC18" s="18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18"/>
      <c r="AZ18" s="18"/>
      <c r="BA18" s="18"/>
      <c r="BB18" s="18"/>
      <c r="BC18" s="18"/>
    </row>
    <row r="19" spans="1:55" ht="15" customHeight="1" x14ac:dyDescent="0.4">
      <c r="A19" s="47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18"/>
      <c r="AZ19" s="18"/>
      <c r="BA19" s="18"/>
      <c r="BB19" s="18"/>
      <c r="BC19" s="18"/>
    </row>
    <row r="20" spans="1:55" ht="15" customHeight="1" x14ac:dyDescent="0.2">
      <c r="A20" s="50" t="s">
        <v>194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AD20" s="18"/>
      <c r="AE20" s="18"/>
      <c r="AF20" s="18"/>
      <c r="AG20" s="18"/>
      <c r="AH20" s="39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ht="15" customHeight="1" x14ac:dyDescent="0.2">
      <c r="A21" s="50" t="s">
        <v>195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AD21" s="18"/>
      <c r="AE21" s="18"/>
      <c r="AF21" s="18"/>
      <c r="AG21" s="18"/>
      <c r="AH21" s="39"/>
      <c r="AI21" s="37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ht="15" customHeight="1" x14ac:dyDescent="0.2">
      <c r="A22" s="50" t="s">
        <v>196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AH22" s="13"/>
      <c r="AI22" s="20"/>
    </row>
    <row r="23" spans="1:55" ht="15" customHeight="1" x14ac:dyDescent="0.2">
      <c r="A23" s="50" t="s">
        <v>197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AH23" s="13"/>
      <c r="AI23" s="20"/>
    </row>
    <row r="24" spans="1:55" ht="15" customHeight="1" x14ac:dyDescent="0.2">
      <c r="A24" s="56" t="s">
        <v>198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55" ht="15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55" ht="15" customHeight="1" x14ac:dyDescent="0.25">
      <c r="A26" s="57"/>
      <c r="B26" s="57"/>
      <c r="C26" s="53"/>
    </row>
    <row r="27" spans="1:55" ht="15" customHeight="1" x14ac:dyDescent="0.2">
      <c r="A27" s="54" t="s">
        <v>199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55" ht="15" customHeight="1" x14ac:dyDescent="0.2">
      <c r="A28" s="15"/>
      <c r="B28" s="54" t="s">
        <v>200</v>
      </c>
      <c r="C28" s="54"/>
      <c r="D28" s="54"/>
      <c r="E28" s="54"/>
      <c r="F28" s="54"/>
      <c r="G28" s="54"/>
      <c r="H28" s="54"/>
      <c r="I28" s="54"/>
      <c r="J28" s="54"/>
      <c r="K28" s="54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55" ht="1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55" ht="15" customHeight="1" x14ac:dyDescent="0.2">
      <c r="A30" s="10"/>
      <c r="B30" s="15"/>
      <c r="C30" s="15"/>
      <c r="D30" s="15"/>
      <c r="E30" s="15"/>
      <c r="F30" s="15"/>
      <c r="G30" s="15"/>
      <c r="H30" s="15"/>
      <c r="I30" s="15"/>
      <c r="J30" s="58" t="s">
        <v>201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spans="1:55" ht="15" customHeight="1" x14ac:dyDescent="0.2">
      <c r="A31" s="1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55" ht="15" customHeight="1" x14ac:dyDescent="0.2">
      <c r="A32" s="47"/>
    </row>
    <row r="33" spans="1:1" ht="15" customHeight="1" x14ac:dyDescent="0.2">
      <c r="A33" s="47"/>
    </row>
    <row r="34" spans="1:1" ht="15" customHeight="1" x14ac:dyDescent="0.2">
      <c r="A34" s="47"/>
    </row>
    <row r="35" spans="1:1" ht="15" customHeight="1" x14ac:dyDescent="0.2">
      <c r="A35" s="47"/>
    </row>
  </sheetData>
  <mergeCells count="42">
    <mergeCell ref="E13:F13"/>
    <mergeCell ref="B13:D18"/>
    <mergeCell ref="E16:F16"/>
    <mergeCell ref="J16:X16"/>
    <mergeCell ref="E17:F17"/>
    <mergeCell ref="J17:X17"/>
    <mergeCell ref="E18:F18"/>
    <mergeCell ref="J18:X18"/>
    <mergeCell ref="G13:I18"/>
    <mergeCell ref="J13:X13"/>
    <mergeCell ref="E14:F14"/>
    <mergeCell ref="J14:X14"/>
    <mergeCell ref="E15:F15"/>
    <mergeCell ref="J15:X15"/>
    <mergeCell ref="E10:F12"/>
    <mergeCell ref="G10:I12"/>
    <mergeCell ref="J10:X12"/>
    <mergeCell ref="C7:I7"/>
    <mergeCell ref="C8:I8"/>
    <mergeCell ref="A1:X1"/>
    <mergeCell ref="A2:X2"/>
    <mergeCell ref="Z2:AK2"/>
    <mergeCell ref="AL2:AV2"/>
    <mergeCell ref="V3:X3"/>
    <mergeCell ref="AA3:AK3"/>
    <mergeCell ref="AM3:AW3"/>
    <mergeCell ref="A24:U24"/>
    <mergeCell ref="A26:B26"/>
    <mergeCell ref="J30:U30"/>
    <mergeCell ref="AM4:AW4"/>
    <mergeCell ref="AM5:AW5"/>
    <mergeCell ref="AM6:AW6"/>
    <mergeCell ref="C5:I5"/>
    <mergeCell ref="AA5:AK5"/>
    <mergeCell ref="B4:I4"/>
    <mergeCell ref="K4:R4"/>
    <mergeCell ref="T4:X4"/>
    <mergeCell ref="AA4:AK4"/>
    <mergeCell ref="C6:I6"/>
    <mergeCell ref="AA6:AK6"/>
    <mergeCell ref="A10:A12"/>
    <mergeCell ref="B10:D12"/>
  </mergeCells>
  <pageMargins left="0.7" right="0.7" top="0.75" bottom="0.75" header="0.3" footer="0.3"/>
  <pageSetup paperSize="9" scale="77" orientation="portrait" r:id="rId1"/>
  <colBreaks count="1" manualBreakCount="1">
    <brk id="24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5"/>
  <sheetViews>
    <sheetView showGridLines="0" zoomScaleNormal="100" workbookViewId="0">
      <selection activeCell="AG24" sqref="AG24"/>
    </sheetView>
  </sheetViews>
  <sheetFormatPr defaultColWidth="3.7109375" defaultRowHeight="15" customHeight="1" x14ac:dyDescent="0.2"/>
  <cols>
    <col min="1" max="1" width="3.7109375" style="14" customWidth="1"/>
    <col min="2" max="16384" width="3.7109375" style="1"/>
  </cols>
  <sheetData>
    <row r="1" spans="1:49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49" ht="15.75" customHeight="1" x14ac:dyDescent="0.2">
      <c r="A2" s="69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9" ht="15.75" thickBot="1" x14ac:dyDescent="0.25">
      <c r="X3" s="48"/>
      <c r="Z3" s="3" t="s">
        <v>2</v>
      </c>
      <c r="AA3" s="60" t="s">
        <v>61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4" t="s">
        <v>3</v>
      </c>
      <c r="AM3" s="127" t="s">
        <v>3</v>
      </c>
      <c r="AN3" s="127"/>
      <c r="AO3" s="127"/>
      <c r="AP3" s="127"/>
      <c r="AQ3" s="127"/>
      <c r="AR3" s="127"/>
      <c r="AS3" s="127"/>
      <c r="AT3" s="127"/>
      <c r="AU3" s="127"/>
      <c r="AV3" s="127"/>
    </row>
    <row r="4" spans="1:49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4" t="s">
        <v>7</v>
      </c>
      <c r="AM4" s="127" t="s">
        <v>7</v>
      </c>
      <c r="AN4" s="127"/>
      <c r="AO4" s="127"/>
      <c r="AP4" s="127"/>
      <c r="AQ4" s="127"/>
      <c r="AR4" s="127"/>
      <c r="AS4" s="127"/>
      <c r="AT4" s="127"/>
      <c r="AU4" s="127"/>
      <c r="AV4" s="127"/>
    </row>
    <row r="5" spans="1:49" ht="14.25" x14ac:dyDescent="0.2">
      <c r="B5" s="6" t="s">
        <v>2</v>
      </c>
      <c r="C5" s="61" t="str">
        <f>AM3</f>
        <v>A1</v>
      </c>
      <c r="D5" s="61"/>
      <c r="E5" s="61"/>
      <c r="F5" s="61"/>
      <c r="G5" s="61"/>
      <c r="H5" s="61"/>
      <c r="I5" s="62"/>
      <c r="Z5" s="3" t="s">
        <v>8</v>
      </c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4" t="s">
        <v>9</v>
      </c>
      <c r="AM5" s="127" t="s">
        <v>9</v>
      </c>
      <c r="AN5" s="127"/>
      <c r="AO5" s="127"/>
      <c r="AP5" s="127"/>
      <c r="AQ5" s="127"/>
      <c r="AR5" s="127"/>
      <c r="AS5" s="127"/>
      <c r="AT5" s="127"/>
      <c r="AU5" s="127"/>
      <c r="AV5" s="127"/>
    </row>
    <row r="6" spans="1:49" ht="14.25" x14ac:dyDescent="0.2">
      <c r="B6" s="7" t="s">
        <v>6</v>
      </c>
      <c r="C6" s="67" t="str">
        <f>AM4</f>
        <v>A2</v>
      </c>
      <c r="D6" s="67"/>
      <c r="E6" s="67"/>
      <c r="F6" s="67"/>
      <c r="G6" s="67"/>
      <c r="H6" s="67"/>
      <c r="I6" s="68"/>
      <c r="Z6" s="3" t="s">
        <v>10</v>
      </c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4" t="s">
        <v>43</v>
      </c>
      <c r="AM6" s="127" t="s">
        <v>43</v>
      </c>
      <c r="AN6" s="127"/>
      <c r="AO6" s="127"/>
      <c r="AP6" s="127"/>
      <c r="AQ6" s="127"/>
      <c r="AR6" s="127"/>
      <c r="AS6" s="127"/>
      <c r="AT6" s="127"/>
      <c r="AU6" s="127"/>
      <c r="AV6" s="127"/>
    </row>
    <row r="7" spans="1:49" ht="12.75" x14ac:dyDescent="0.2">
      <c r="B7" s="7" t="s">
        <v>8</v>
      </c>
      <c r="C7" s="67" t="str">
        <f>AM5</f>
        <v>A3</v>
      </c>
      <c r="D7" s="67"/>
      <c r="E7" s="67"/>
      <c r="F7" s="67"/>
      <c r="G7" s="67"/>
      <c r="H7" s="67"/>
      <c r="I7" s="68"/>
    </row>
    <row r="8" spans="1:49" ht="13.5" thickBot="1" x14ac:dyDescent="0.25">
      <c r="B8" s="9" t="s">
        <v>10</v>
      </c>
      <c r="C8" s="85" t="str">
        <f>AM6</f>
        <v>A4</v>
      </c>
      <c r="D8" s="85"/>
      <c r="E8" s="85"/>
      <c r="F8" s="85"/>
      <c r="G8" s="85"/>
      <c r="H8" s="85"/>
      <c r="I8" s="86"/>
    </row>
    <row r="9" spans="1:49" ht="13.5" thickBot="1" x14ac:dyDescent="0.25">
      <c r="B9" s="10"/>
      <c r="C9" s="11"/>
      <c r="D9" s="11"/>
      <c r="E9" s="11"/>
      <c r="F9" s="11"/>
      <c r="G9" s="11"/>
      <c r="H9" s="11"/>
      <c r="I9" s="11"/>
    </row>
    <row r="10" spans="1:49" ht="12.75" x14ac:dyDescent="0.2">
      <c r="A10" s="73" t="s">
        <v>16</v>
      </c>
      <c r="B10" s="76" t="s">
        <v>17</v>
      </c>
      <c r="C10" s="77"/>
      <c r="D10" s="78"/>
      <c r="E10" s="76" t="s">
        <v>18</v>
      </c>
      <c r="F10" s="78"/>
      <c r="G10" s="76" t="s">
        <v>19</v>
      </c>
      <c r="H10" s="77"/>
      <c r="I10" s="78"/>
      <c r="J10" s="76" t="s">
        <v>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8"/>
    </row>
    <row r="11" spans="1:49" ht="12.75" x14ac:dyDescent="0.2">
      <c r="A11" s="74"/>
      <c r="B11" s="79"/>
      <c r="C11" s="80"/>
      <c r="D11" s="81"/>
      <c r="E11" s="79"/>
      <c r="F11" s="81"/>
      <c r="G11" s="79"/>
      <c r="H11" s="80"/>
      <c r="I11" s="8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</row>
    <row r="12" spans="1:49" ht="13.5" thickBot="1" x14ac:dyDescent="0.25">
      <c r="A12" s="75"/>
      <c r="B12" s="82"/>
      <c r="C12" s="83"/>
      <c r="D12" s="84"/>
      <c r="E12" s="82"/>
      <c r="F12" s="84"/>
      <c r="G12" s="82"/>
      <c r="H12" s="83"/>
      <c r="I12" s="84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AT12" s="15"/>
      <c r="AU12" s="15"/>
      <c r="AV12" s="15"/>
      <c r="AW12" s="15"/>
    </row>
    <row r="13" spans="1:49" ht="15" customHeight="1" x14ac:dyDescent="0.2">
      <c r="A13" s="6">
        <v>1</v>
      </c>
      <c r="B13" s="88" t="s">
        <v>20</v>
      </c>
      <c r="C13" s="88"/>
      <c r="D13" s="88"/>
      <c r="E13" s="87">
        <v>0</v>
      </c>
      <c r="F13" s="88"/>
      <c r="G13" s="131" t="s">
        <v>44</v>
      </c>
      <c r="H13" s="131"/>
      <c r="I13" s="131"/>
      <c r="J13" s="119" t="str">
        <f>CONCATENATE(C5," ","-"," ",C8)</f>
        <v>A1 - A4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Z13" s="130" t="s">
        <v>62</v>
      </c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103" t="s">
        <v>20</v>
      </c>
      <c r="C14" s="103"/>
      <c r="D14" s="103"/>
      <c r="E14" s="102">
        <v>0</v>
      </c>
      <c r="F14" s="103"/>
      <c r="G14" s="129" t="s">
        <v>27</v>
      </c>
      <c r="H14" s="129"/>
      <c r="I14" s="129"/>
      <c r="J14" s="104" t="str">
        <f>CONCATENATE(C6," ","-"," ",C7)</f>
        <v>A2 - A3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5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103" t="s">
        <v>23</v>
      </c>
      <c r="C15" s="103"/>
      <c r="D15" s="103"/>
      <c r="E15" s="102">
        <v>0</v>
      </c>
      <c r="F15" s="103"/>
      <c r="G15" s="129" t="s">
        <v>45</v>
      </c>
      <c r="H15" s="129"/>
      <c r="I15" s="129"/>
      <c r="J15" s="104" t="str">
        <f>CONCATENATE(C5," ","-"," ",C7)</f>
        <v>A1 - A3</v>
      </c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5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103" t="s">
        <v>23</v>
      </c>
      <c r="C16" s="103"/>
      <c r="D16" s="103"/>
      <c r="E16" s="102">
        <v>0</v>
      </c>
      <c r="F16" s="103"/>
      <c r="G16" s="129" t="s">
        <v>46</v>
      </c>
      <c r="H16" s="129"/>
      <c r="I16" s="129"/>
      <c r="J16" s="104" t="str">
        <f>CONCATENATE(C8," ","-"," ",C6)</f>
        <v>A4 - A2</v>
      </c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5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103" t="s">
        <v>26</v>
      </c>
      <c r="C17" s="103"/>
      <c r="D17" s="103"/>
      <c r="E17" s="102">
        <v>0</v>
      </c>
      <c r="F17" s="103"/>
      <c r="G17" s="129" t="s">
        <v>21</v>
      </c>
      <c r="H17" s="129"/>
      <c r="I17" s="129"/>
      <c r="J17" s="104" t="str">
        <f>CONCATENATE(C5," ","-"," ",C6)</f>
        <v>A1 - A2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9">
        <v>6</v>
      </c>
      <c r="B18" s="107" t="s">
        <v>26</v>
      </c>
      <c r="C18" s="107"/>
      <c r="D18" s="107"/>
      <c r="E18" s="106">
        <v>0</v>
      </c>
      <c r="F18" s="107"/>
      <c r="G18" s="128" t="s">
        <v>47</v>
      </c>
      <c r="H18" s="128"/>
      <c r="I18" s="128"/>
      <c r="J18" s="108" t="str">
        <f>CONCATENATE(C7," ","-"," ",C8)</f>
        <v>A3 - A4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</row>
    <row r="19" spans="1:49" ht="15" customHeight="1" x14ac:dyDescent="0.2">
      <c r="A19" s="51" t="s">
        <v>194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49" ht="15" customHeight="1" x14ac:dyDescent="0.2">
      <c r="A20" s="51" t="s">
        <v>195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AI20" s="30"/>
    </row>
    <row r="21" spans="1:49" ht="15" customHeight="1" x14ac:dyDescent="0.2">
      <c r="A21" s="51" t="s">
        <v>196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AI21" s="30"/>
    </row>
    <row r="22" spans="1:49" ht="15" customHeight="1" x14ac:dyDescent="0.2">
      <c r="A22" s="51" t="s">
        <v>197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49" ht="15" customHeight="1" x14ac:dyDescent="0.2">
      <c r="A23" s="51" t="s">
        <v>198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49" ht="15" customHeight="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49" ht="15" customHeight="1" x14ac:dyDescent="0.25">
      <c r="A25" s="52"/>
      <c r="B25" s="52"/>
      <c r="C25" s="53"/>
    </row>
    <row r="26" spans="1:49" ht="15" customHeight="1" x14ac:dyDescent="0.2">
      <c r="A26" s="54" t="s">
        <v>199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49" ht="15" customHeight="1" x14ac:dyDescent="0.2">
      <c r="A27" s="15"/>
      <c r="B27" s="54" t="s">
        <v>200</v>
      </c>
      <c r="C27" s="54"/>
      <c r="D27" s="54"/>
      <c r="E27" s="54"/>
      <c r="F27" s="54"/>
      <c r="G27" s="54"/>
      <c r="H27" s="5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9" spans="1:49" ht="15" customHeight="1" x14ac:dyDescent="0.2"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49" ht="15" customHeight="1" x14ac:dyDescent="0.2">
      <c r="P30" s="10"/>
      <c r="Q30" s="15"/>
      <c r="R30" s="15"/>
      <c r="S30" s="15"/>
      <c r="T30" s="15"/>
      <c r="U30" s="15"/>
      <c r="V30" s="15"/>
      <c r="W30" s="15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49" ht="15" customHeight="1" x14ac:dyDescent="0.2">
      <c r="P31" s="10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49" ht="15" customHeight="1" x14ac:dyDescent="0.2">
      <c r="P32" s="47"/>
    </row>
    <row r="33" spans="16:16" ht="15" customHeight="1" x14ac:dyDescent="0.2">
      <c r="P33" s="47"/>
    </row>
    <row r="34" spans="16:16" ht="15" customHeight="1" x14ac:dyDescent="0.2">
      <c r="P34" s="47"/>
    </row>
    <row r="35" spans="16:16" ht="15" customHeight="1" x14ac:dyDescent="0.2">
      <c r="P35" s="47"/>
    </row>
  </sheetData>
  <mergeCells count="50">
    <mergeCell ref="E13:F13"/>
    <mergeCell ref="G13:I13"/>
    <mergeCell ref="J13:X13"/>
    <mergeCell ref="AM6:AV6"/>
    <mergeCell ref="C7:I7"/>
    <mergeCell ref="C8:I8"/>
    <mergeCell ref="B18:D18"/>
    <mergeCell ref="E18:F18"/>
    <mergeCell ref="G18:I18"/>
    <mergeCell ref="J18:X18"/>
    <mergeCell ref="B14:D14"/>
    <mergeCell ref="E14:F14"/>
    <mergeCell ref="G14:I14"/>
    <mergeCell ref="J14:X14"/>
    <mergeCell ref="B15:D15"/>
    <mergeCell ref="E15:F15"/>
    <mergeCell ref="G15:I15"/>
    <mergeCell ref="J15:X15"/>
    <mergeCell ref="B16:D16"/>
    <mergeCell ref="A10:A12"/>
    <mergeCell ref="B10:D12"/>
    <mergeCell ref="E10:F12"/>
    <mergeCell ref="G10:I12"/>
    <mergeCell ref="J10:X12"/>
    <mergeCell ref="AM5:AV5"/>
    <mergeCell ref="A1:X1"/>
    <mergeCell ref="A2:X2"/>
    <mergeCell ref="Z2:AK2"/>
    <mergeCell ref="AL2:AV2"/>
    <mergeCell ref="AA3:AK3"/>
    <mergeCell ref="AM3:AV3"/>
    <mergeCell ref="B4:I4"/>
    <mergeCell ref="K4:R4"/>
    <mergeCell ref="T4:X4"/>
    <mergeCell ref="AA4:AK4"/>
    <mergeCell ref="AM4:AV4"/>
    <mergeCell ref="X30:AH30"/>
    <mergeCell ref="C5:I5"/>
    <mergeCell ref="AA5:AK5"/>
    <mergeCell ref="C6:I6"/>
    <mergeCell ref="AA6:AK6"/>
    <mergeCell ref="E16:F16"/>
    <mergeCell ref="G16:I16"/>
    <mergeCell ref="J16:X16"/>
    <mergeCell ref="Z13:AP17"/>
    <mergeCell ref="B17:D17"/>
    <mergeCell ref="E17:F17"/>
    <mergeCell ref="G17:I17"/>
    <mergeCell ref="J17:X17"/>
    <mergeCell ref="B13:D13"/>
  </mergeCells>
  <pageMargins left="0.7" right="0.7" top="0.75" bottom="0.75" header="0.3" footer="0.3"/>
  <pageSetup paperSize="9" scale="96" orientation="portrait" r:id="rId1"/>
  <colBreaks count="1" manualBreakCount="1">
    <brk id="25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0"/>
  <sheetViews>
    <sheetView showGridLines="0" zoomScaleNormal="100" workbookViewId="0">
      <selection activeCell="AG29" sqref="AG29"/>
    </sheetView>
  </sheetViews>
  <sheetFormatPr defaultColWidth="3.7109375" defaultRowHeight="12.75" x14ac:dyDescent="0.2"/>
  <cols>
    <col min="1" max="1" width="3.7109375" style="21" customWidth="1"/>
    <col min="2" max="27" width="3.7109375" style="1" customWidth="1"/>
    <col min="28" max="28" width="9.42578125" style="1" bestFit="1" customWidth="1"/>
    <col min="29" max="16384" width="3.7109375" style="1"/>
  </cols>
  <sheetData>
    <row r="1" spans="1:48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48" ht="15.75" customHeight="1" x14ac:dyDescent="0.2">
      <c r="A2" s="69" t="s">
        <v>135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8" ht="15.75" thickBot="1" x14ac:dyDescent="0.25">
      <c r="W3" s="48"/>
      <c r="Z3" s="3" t="s">
        <v>2</v>
      </c>
      <c r="AA3" s="138" t="s">
        <v>99</v>
      </c>
      <c r="AB3" s="139" t="s">
        <v>99</v>
      </c>
      <c r="AC3" s="139" t="s">
        <v>99</v>
      </c>
      <c r="AD3" s="139" t="s">
        <v>99</v>
      </c>
      <c r="AE3" s="139" t="s">
        <v>99</v>
      </c>
      <c r="AF3" s="139" t="s">
        <v>99</v>
      </c>
      <c r="AG3" s="139" t="s">
        <v>99</v>
      </c>
      <c r="AH3" s="139" t="s">
        <v>99</v>
      </c>
      <c r="AI3" s="139" t="s">
        <v>99</v>
      </c>
      <c r="AJ3" s="139" t="s">
        <v>99</v>
      </c>
      <c r="AK3" s="140" t="s">
        <v>99</v>
      </c>
      <c r="AL3" s="4" t="s">
        <v>3</v>
      </c>
      <c r="AM3" s="127" t="s">
        <v>148</v>
      </c>
      <c r="AN3" s="127"/>
      <c r="AO3" s="127"/>
      <c r="AP3" s="127"/>
      <c r="AQ3" s="127"/>
      <c r="AR3" s="127"/>
      <c r="AS3" s="127"/>
      <c r="AT3" s="127"/>
      <c r="AU3" s="127"/>
      <c r="AV3" s="127"/>
    </row>
    <row r="4" spans="1:48" ht="13.5" thickBot="1" x14ac:dyDescent="0.25">
      <c r="B4" s="141" t="s">
        <v>4</v>
      </c>
      <c r="C4" s="142"/>
      <c r="D4" s="142"/>
      <c r="E4" s="142"/>
      <c r="F4" s="142"/>
      <c r="G4" s="142"/>
      <c r="H4" s="142"/>
      <c r="I4" s="143"/>
      <c r="J4" s="5"/>
      <c r="K4" s="141" t="s">
        <v>5</v>
      </c>
      <c r="L4" s="142"/>
      <c r="M4" s="142"/>
      <c r="N4" s="142"/>
      <c r="O4" s="142"/>
      <c r="P4" s="142"/>
      <c r="Q4" s="142"/>
      <c r="R4" s="143"/>
      <c r="T4" s="141" t="s">
        <v>75</v>
      </c>
      <c r="U4" s="142"/>
      <c r="V4" s="142"/>
      <c r="W4" s="142"/>
      <c r="X4" s="143"/>
      <c r="Z4" s="3" t="s">
        <v>6</v>
      </c>
      <c r="AA4" s="138"/>
      <c r="AB4" s="139"/>
      <c r="AC4" s="139"/>
      <c r="AD4" s="139"/>
      <c r="AE4" s="139"/>
      <c r="AF4" s="139"/>
      <c r="AG4" s="139"/>
      <c r="AH4" s="139"/>
      <c r="AI4" s="139"/>
      <c r="AJ4" s="139"/>
      <c r="AK4" s="140"/>
      <c r="AL4" s="4" t="s">
        <v>7</v>
      </c>
      <c r="AM4" s="127" t="s">
        <v>187</v>
      </c>
      <c r="AN4" s="127"/>
      <c r="AO4" s="127"/>
      <c r="AP4" s="127"/>
      <c r="AQ4" s="127"/>
      <c r="AR4" s="127"/>
      <c r="AS4" s="127"/>
      <c r="AT4" s="127"/>
      <c r="AU4" s="127"/>
      <c r="AV4" s="127"/>
    </row>
    <row r="5" spans="1:48" ht="15" customHeight="1" x14ac:dyDescent="0.2">
      <c r="B5" s="6" t="s">
        <v>2</v>
      </c>
      <c r="C5" s="61" t="str">
        <f>AM3</f>
        <v>Soğuksu Ortaokulu</v>
      </c>
      <c r="D5" s="61"/>
      <c r="E5" s="61"/>
      <c r="F5" s="61"/>
      <c r="G5" s="61"/>
      <c r="H5" s="61"/>
      <c r="I5" s="62"/>
      <c r="K5" s="6" t="s">
        <v>2</v>
      </c>
      <c r="L5" s="61" t="str">
        <f>AM7</f>
        <v>Üçevler Ortaokulu</v>
      </c>
      <c r="M5" s="61"/>
      <c r="N5" s="61"/>
      <c r="O5" s="61"/>
      <c r="P5" s="61"/>
      <c r="Q5" s="61"/>
      <c r="R5" s="62"/>
      <c r="T5" s="6" t="s">
        <v>2</v>
      </c>
      <c r="U5" s="61" t="str">
        <f>AM11</f>
        <v>Şehit Mehmet Esen O.O.</v>
      </c>
      <c r="V5" s="61"/>
      <c r="W5" s="61"/>
      <c r="X5" s="62"/>
      <c r="Z5" s="3" t="s">
        <v>8</v>
      </c>
      <c r="AA5" s="138" t="s">
        <v>98</v>
      </c>
      <c r="AB5" s="139" t="s">
        <v>98</v>
      </c>
      <c r="AC5" s="139" t="s">
        <v>98</v>
      </c>
      <c r="AD5" s="139" t="s">
        <v>98</v>
      </c>
      <c r="AE5" s="139" t="s">
        <v>98</v>
      </c>
      <c r="AF5" s="139" t="s">
        <v>98</v>
      </c>
      <c r="AG5" s="139" t="s">
        <v>98</v>
      </c>
      <c r="AH5" s="139" t="s">
        <v>98</v>
      </c>
      <c r="AI5" s="139" t="s">
        <v>98</v>
      </c>
      <c r="AJ5" s="139" t="s">
        <v>98</v>
      </c>
      <c r="AK5" s="140" t="s">
        <v>98</v>
      </c>
      <c r="AL5" s="4" t="s">
        <v>9</v>
      </c>
      <c r="AM5" s="127" t="s">
        <v>181</v>
      </c>
      <c r="AN5" s="127"/>
      <c r="AO5" s="127"/>
      <c r="AP5" s="127"/>
      <c r="AQ5" s="127"/>
      <c r="AR5" s="127"/>
      <c r="AS5" s="127"/>
      <c r="AT5" s="127"/>
      <c r="AU5" s="127"/>
      <c r="AV5" s="127"/>
    </row>
    <row r="6" spans="1:48" ht="15" customHeight="1" x14ac:dyDescent="0.2">
      <c r="B6" s="7" t="s">
        <v>6</v>
      </c>
      <c r="C6" s="67" t="str">
        <f>AM4</f>
        <v>Karabük Anadolu İ.H.L.</v>
      </c>
      <c r="D6" s="67"/>
      <c r="E6" s="67"/>
      <c r="F6" s="67"/>
      <c r="G6" s="67"/>
      <c r="H6" s="67"/>
      <c r="I6" s="68"/>
      <c r="K6" s="7" t="s">
        <v>6</v>
      </c>
      <c r="L6" s="67" t="str">
        <f>AM8</f>
        <v>Karabük Atatürk Ortaokulu</v>
      </c>
      <c r="M6" s="67"/>
      <c r="N6" s="67"/>
      <c r="O6" s="67"/>
      <c r="P6" s="67"/>
      <c r="Q6" s="67"/>
      <c r="R6" s="68"/>
      <c r="T6" s="7" t="s">
        <v>6</v>
      </c>
      <c r="U6" s="67" t="str">
        <f>AM12</f>
        <v>Kurtuluş Şehit Murat Dilmaç İ.H.O.</v>
      </c>
      <c r="V6" s="67"/>
      <c r="W6" s="67"/>
      <c r="X6" s="68"/>
      <c r="Z6" s="3" t="s">
        <v>10</v>
      </c>
      <c r="AA6" s="144"/>
      <c r="AB6" s="145"/>
      <c r="AC6" s="145"/>
      <c r="AD6" s="145"/>
      <c r="AE6" s="145"/>
      <c r="AF6" s="145"/>
      <c r="AG6" s="145"/>
      <c r="AH6" s="145"/>
      <c r="AI6" s="145"/>
      <c r="AJ6" s="145"/>
      <c r="AK6" s="146"/>
      <c r="AL6" s="4" t="s">
        <v>43</v>
      </c>
      <c r="AM6" s="127" t="s">
        <v>149</v>
      </c>
      <c r="AN6" s="127"/>
      <c r="AO6" s="127"/>
      <c r="AP6" s="127"/>
      <c r="AQ6" s="127"/>
      <c r="AR6" s="127"/>
      <c r="AS6" s="127"/>
      <c r="AT6" s="127"/>
      <c r="AU6" s="127"/>
      <c r="AV6" s="127"/>
    </row>
    <row r="7" spans="1:48" ht="15" customHeight="1" x14ac:dyDescent="0.2">
      <c r="B7" s="7" t="s">
        <v>8</v>
      </c>
      <c r="C7" s="67" t="str">
        <f>AM5</f>
        <v>Harmanlar Şehit Halil Gözlemeci O.O.</v>
      </c>
      <c r="D7" s="67"/>
      <c r="E7" s="67"/>
      <c r="F7" s="67"/>
      <c r="G7" s="67"/>
      <c r="H7" s="67"/>
      <c r="I7" s="68"/>
      <c r="K7" s="7" t="s">
        <v>8</v>
      </c>
      <c r="L7" s="67" t="str">
        <f>AM9</f>
        <v>Mevlana İmam Hatip Ortaokulu</v>
      </c>
      <c r="M7" s="67"/>
      <c r="N7" s="67"/>
      <c r="O7" s="67"/>
      <c r="P7" s="67"/>
      <c r="Q7" s="67"/>
      <c r="R7" s="68"/>
      <c r="T7" s="7" t="s">
        <v>8</v>
      </c>
      <c r="U7" s="67" t="str">
        <f>AM13</f>
        <v>Yenice İmam Hatip Ortaokulu</v>
      </c>
      <c r="V7" s="67"/>
      <c r="W7" s="67"/>
      <c r="X7" s="68"/>
      <c r="Z7" s="3" t="s">
        <v>12</v>
      </c>
      <c r="AA7" s="144" t="s">
        <v>59</v>
      </c>
      <c r="AB7" s="145" t="s">
        <v>59</v>
      </c>
      <c r="AC7" s="145" t="s">
        <v>59</v>
      </c>
      <c r="AD7" s="145" t="s">
        <v>59</v>
      </c>
      <c r="AE7" s="145" t="s">
        <v>59</v>
      </c>
      <c r="AF7" s="145" t="s">
        <v>59</v>
      </c>
      <c r="AG7" s="145" t="s">
        <v>59</v>
      </c>
      <c r="AH7" s="145" t="s">
        <v>59</v>
      </c>
      <c r="AI7" s="145" t="s">
        <v>59</v>
      </c>
      <c r="AJ7" s="145" t="s">
        <v>59</v>
      </c>
      <c r="AK7" s="146" t="s">
        <v>59</v>
      </c>
      <c r="AL7" s="4" t="s">
        <v>11</v>
      </c>
      <c r="AM7" s="127" t="s">
        <v>147</v>
      </c>
      <c r="AN7" s="127"/>
      <c r="AO7" s="127"/>
      <c r="AP7" s="127"/>
      <c r="AQ7" s="127"/>
      <c r="AR7" s="127"/>
      <c r="AS7" s="127"/>
      <c r="AT7" s="127"/>
      <c r="AU7" s="127"/>
      <c r="AV7" s="127"/>
    </row>
    <row r="8" spans="1:48" ht="13.5" thickBot="1" x14ac:dyDescent="0.25">
      <c r="B8" s="9" t="s">
        <v>10</v>
      </c>
      <c r="C8" s="85" t="str">
        <f>AM6</f>
        <v>Eskipazar Ortaokulu</v>
      </c>
      <c r="D8" s="85"/>
      <c r="E8" s="85"/>
      <c r="F8" s="85"/>
      <c r="G8" s="85"/>
      <c r="H8" s="85"/>
      <c r="I8" s="86"/>
      <c r="K8" s="9" t="s">
        <v>10</v>
      </c>
      <c r="L8" s="85" t="str">
        <f>AM10</f>
        <v>Şehit Mustafa Arık Ortaokulu</v>
      </c>
      <c r="M8" s="85"/>
      <c r="N8" s="85"/>
      <c r="O8" s="85"/>
      <c r="P8" s="85"/>
      <c r="Q8" s="85"/>
      <c r="R8" s="86"/>
      <c r="T8" s="9" t="s">
        <v>10</v>
      </c>
      <c r="U8" s="85" t="str">
        <f>AM14</f>
        <v>Emek Ortaokulu</v>
      </c>
      <c r="V8" s="85"/>
      <c r="W8" s="85"/>
      <c r="X8" s="86"/>
      <c r="Z8" s="3" t="s">
        <v>14</v>
      </c>
      <c r="AA8" s="144" t="s">
        <v>39</v>
      </c>
      <c r="AB8" s="145" t="s">
        <v>39</v>
      </c>
      <c r="AC8" s="145" t="s">
        <v>39</v>
      </c>
      <c r="AD8" s="145" t="s">
        <v>39</v>
      </c>
      <c r="AE8" s="145" t="s">
        <v>39</v>
      </c>
      <c r="AF8" s="145" t="s">
        <v>39</v>
      </c>
      <c r="AG8" s="145" t="s">
        <v>39</v>
      </c>
      <c r="AH8" s="145" t="s">
        <v>39</v>
      </c>
      <c r="AI8" s="145" t="s">
        <v>39</v>
      </c>
      <c r="AJ8" s="145" t="s">
        <v>39</v>
      </c>
      <c r="AK8" s="146" t="s">
        <v>39</v>
      </c>
      <c r="AL8" s="4" t="s">
        <v>13</v>
      </c>
      <c r="AM8" s="127" t="s">
        <v>182</v>
      </c>
      <c r="AN8" s="127"/>
      <c r="AO8" s="127"/>
      <c r="AP8" s="127"/>
      <c r="AQ8" s="127"/>
      <c r="AR8" s="127"/>
      <c r="AS8" s="127"/>
      <c r="AT8" s="127"/>
      <c r="AU8" s="127"/>
      <c r="AV8" s="127"/>
    </row>
    <row r="9" spans="1:48" ht="13.5" thickBot="1" x14ac:dyDescent="0.25">
      <c r="B9" s="10"/>
      <c r="C9" s="11"/>
      <c r="D9" s="11"/>
      <c r="E9" s="11"/>
      <c r="F9" s="11"/>
      <c r="G9" s="11"/>
      <c r="H9" s="11"/>
      <c r="I9" s="11"/>
      <c r="K9" s="10"/>
      <c r="L9" s="11"/>
      <c r="M9" s="11"/>
      <c r="N9" s="11"/>
      <c r="O9" s="11"/>
      <c r="P9" s="11"/>
      <c r="Q9" s="11"/>
      <c r="R9" s="11"/>
      <c r="T9" s="10"/>
      <c r="U9" s="11"/>
      <c r="V9" s="11"/>
      <c r="W9" s="11"/>
      <c r="X9" s="11"/>
      <c r="Z9" s="3" t="s">
        <v>76</v>
      </c>
      <c r="AA9" s="144" t="s">
        <v>95</v>
      </c>
      <c r="AB9" s="145" t="s">
        <v>95</v>
      </c>
      <c r="AC9" s="145" t="s">
        <v>95</v>
      </c>
      <c r="AD9" s="145" t="s">
        <v>95</v>
      </c>
      <c r="AE9" s="145" t="s">
        <v>95</v>
      </c>
      <c r="AF9" s="145" t="s">
        <v>95</v>
      </c>
      <c r="AG9" s="145" t="s">
        <v>95</v>
      </c>
      <c r="AH9" s="145" t="s">
        <v>95</v>
      </c>
      <c r="AI9" s="145" t="s">
        <v>95</v>
      </c>
      <c r="AJ9" s="145" t="s">
        <v>95</v>
      </c>
      <c r="AK9" s="146" t="s">
        <v>95</v>
      </c>
      <c r="AL9" s="4" t="s">
        <v>15</v>
      </c>
      <c r="AM9" s="127" t="s">
        <v>188</v>
      </c>
      <c r="AN9" s="127"/>
      <c r="AO9" s="127"/>
      <c r="AP9" s="127"/>
      <c r="AQ9" s="127"/>
      <c r="AR9" s="127"/>
      <c r="AS9" s="127"/>
      <c r="AT9" s="127"/>
      <c r="AU9" s="127"/>
      <c r="AV9" s="127"/>
    </row>
    <row r="10" spans="1:48" ht="13.5" thickBot="1" x14ac:dyDescent="0.25">
      <c r="B10" s="141" t="s">
        <v>77</v>
      </c>
      <c r="C10" s="142"/>
      <c r="D10" s="142"/>
      <c r="E10" s="142"/>
      <c r="F10" s="142"/>
      <c r="G10" s="142"/>
      <c r="H10" s="142"/>
      <c r="I10" s="143"/>
      <c r="K10" s="10"/>
      <c r="L10" s="11"/>
      <c r="M10" s="11"/>
      <c r="N10" s="11"/>
      <c r="O10" s="11"/>
      <c r="P10" s="11"/>
      <c r="Q10" s="11"/>
      <c r="R10" s="11"/>
      <c r="T10" s="10"/>
      <c r="U10" s="11"/>
      <c r="V10" s="11"/>
      <c r="W10" s="11"/>
      <c r="X10" s="11"/>
      <c r="Z10" s="3" t="s">
        <v>78</v>
      </c>
      <c r="AA10" s="144"/>
      <c r="AB10" s="145"/>
      <c r="AC10" s="145"/>
      <c r="AD10" s="145"/>
      <c r="AE10" s="145"/>
      <c r="AF10" s="145"/>
      <c r="AG10" s="145"/>
      <c r="AH10" s="145"/>
      <c r="AI10" s="145"/>
      <c r="AJ10" s="145"/>
      <c r="AK10" s="146"/>
      <c r="AL10" s="4" t="s">
        <v>100</v>
      </c>
      <c r="AM10" s="127" t="s">
        <v>189</v>
      </c>
      <c r="AN10" s="127"/>
      <c r="AO10" s="127"/>
      <c r="AP10" s="127"/>
      <c r="AQ10" s="127"/>
      <c r="AR10" s="127"/>
      <c r="AS10" s="127"/>
      <c r="AT10" s="127"/>
      <c r="AU10" s="127"/>
      <c r="AV10" s="127"/>
    </row>
    <row r="11" spans="1:48" ht="15" customHeight="1" x14ac:dyDescent="0.2">
      <c r="B11" s="6" t="s">
        <v>2</v>
      </c>
      <c r="C11" s="61" t="str">
        <f>AM15</f>
        <v>TOKİ Cevizkent Bahaddin Gazi O.O.</v>
      </c>
      <c r="D11" s="61"/>
      <c r="E11" s="61"/>
      <c r="F11" s="61"/>
      <c r="G11" s="61"/>
      <c r="H11" s="61"/>
      <c r="I11" s="62"/>
      <c r="K11" s="10"/>
      <c r="L11" s="11"/>
      <c r="M11" s="11"/>
      <c r="N11" s="11"/>
      <c r="O11" s="11"/>
      <c r="P11" s="11"/>
      <c r="Q11" s="11"/>
      <c r="R11" s="11"/>
      <c r="T11" s="10"/>
      <c r="U11" s="11"/>
      <c r="V11" s="11"/>
      <c r="W11" s="11"/>
      <c r="X11" s="11"/>
      <c r="Z11" s="3" t="s">
        <v>81</v>
      </c>
      <c r="AA11" s="144" t="s">
        <v>109</v>
      </c>
      <c r="AB11" s="145" t="s">
        <v>109</v>
      </c>
      <c r="AC11" s="145" t="s">
        <v>109</v>
      </c>
      <c r="AD11" s="145" t="s">
        <v>109</v>
      </c>
      <c r="AE11" s="145" t="s">
        <v>109</v>
      </c>
      <c r="AF11" s="145" t="s">
        <v>109</v>
      </c>
      <c r="AG11" s="145" t="s">
        <v>109</v>
      </c>
      <c r="AH11" s="145" t="s">
        <v>109</v>
      </c>
      <c r="AI11" s="145" t="s">
        <v>109</v>
      </c>
      <c r="AJ11" s="145" t="s">
        <v>109</v>
      </c>
      <c r="AK11" s="146" t="s">
        <v>109</v>
      </c>
      <c r="AL11" s="4" t="s">
        <v>80</v>
      </c>
      <c r="AM11" s="127" t="s">
        <v>183</v>
      </c>
      <c r="AN11" s="127"/>
      <c r="AO11" s="127"/>
      <c r="AP11" s="127"/>
      <c r="AQ11" s="127"/>
      <c r="AR11" s="127"/>
      <c r="AS11" s="127"/>
      <c r="AT11" s="127"/>
      <c r="AU11" s="127"/>
      <c r="AV11" s="127"/>
    </row>
    <row r="12" spans="1:48" ht="15" customHeight="1" x14ac:dyDescent="0.2">
      <c r="B12" s="7" t="s">
        <v>6</v>
      </c>
      <c r="C12" s="67" t="str">
        <f>AM16</f>
        <v>Kartaltepe Ortaokulu</v>
      </c>
      <c r="D12" s="67"/>
      <c r="E12" s="67"/>
      <c r="F12" s="67"/>
      <c r="G12" s="67"/>
      <c r="H12" s="67"/>
      <c r="I12" s="68"/>
      <c r="K12" s="10"/>
      <c r="L12" s="11"/>
      <c r="M12" s="11"/>
      <c r="N12" s="11"/>
      <c r="O12" s="11"/>
      <c r="P12" s="11"/>
      <c r="Q12" s="11"/>
      <c r="R12" s="11"/>
      <c r="T12" s="10"/>
      <c r="U12" s="11"/>
      <c r="V12" s="11"/>
      <c r="W12" s="11"/>
      <c r="X12" s="11"/>
      <c r="Z12" s="3" t="s">
        <v>83</v>
      </c>
      <c r="AA12" s="144" t="s">
        <v>110</v>
      </c>
      <c r="AB12" s="145" t="s">
        <v>110</v>
      </c>
      <c r="AC12" s="145" t="s">
        <v>110</v>
      </c>
      <c r="AD12" s="145" t="s">
        <v>110</v>
      </c>
      <c r="AE12" s="145" t="s">
        <v>110</v>
      </c>
      <c r="AF12" s="145" t="s">
        <v>110</v>
      </c>
      <c r="AG12" s="145" t="s">
        <v>110</v>
      </c>
      <c r="AH12" s="145" t="s">
        <v>110</v>
      </c>
      <c r="AI12" s="145" t="s">
        <v>110</v>
      </c>
      <c r="AJ12" s="145" t="s">
        <v>110</v>
      </c>
      <c r="AK12" s="146" t="s">
        <v>110</v>
      </c>
      <c r="AL12" s="4" t="s">
        <v>82</v>
      </c>
      <c r="AM12" s="127" t="s">
        <v>190</v>
      </c>
      <c r="AN12" s="127"/>
      <c r="AO12" s="127"/>
      <c r="AP12" s="127"/>
      <c r="AQ12" s="127"/>
      <c r="AR12" s="127"/>
      <c r="AS12" s="127"/>
      <c r="AT12" s="127"/>
      <c r="AU12" s="127"/>
      <c r="AV12" s="127"/>
    </row>
    <row r="13" spans="1:48" ht="13.5" thickBot="1" x14ac:dyDescent="0.25">
      <c r="B13" s="9" t="s">
        <v>8</v>
      </c>
      <c r="C13" s="85" t="str">
        <f>AM17</f>
        <v>Bahaddin Gazi İmam Hatip O.O.</v>
      </c>
      <c r="D13" s="85"/>
      <c r="E13" s="85"/>
      <c r="F13" s="85"/>
      <c r="G13" s="85"/>
      <c r="H13" s="85"/>
      <c r="I13" s="86"/>
      <c r="K13" s="10"/>
      <c r="L13" s="11"/>
      <c r="M13" s="11"/>
      <c r="N13" s="11"/>
      <c r="O13" s="11"/>
      <c r="P13" s="11"/>
      <c r="Q13" s="11"/>
      <c r="R13" s="11"/>
      <c r="T13" s="10"/>
      <c r="U13" s="11"/>
      <c r="V13" s="11"/>
      <c r="W13" s="11"/>
      <c r="X13" s="11"/>
      <c r="Z13" s="3" t="s">
        <v>85</v>
      </c>
      <c r="AA13" s="144" t="s">
        <v>96</v>
      </c>
      <c r="AB13" s="145" t="s">
        <v>96</v>
      </c>
      <c r="AC13" s="145" t="s">
        <v>96</v>
      </c>
      <c r="AD13" s="145" t="s">
        <v>96</v>
      </c>
      <c r="AE13" s="145" t="s">
        <v>96</v>
      </c>
      <c r="AF13" s="145" t="s">
        <v>96</v>
      </c>
      <c r="AG13" s="145" t="s">
        <v>96</v>
      </c>
      <c r="AH13" s="145" t="s">
        <v>96</v>
      </c>
      <c r="AI13" s="145" t="s">
        <v>96</v>
      </c>
      <c r="AJ13" s="145" t="s">
        <v>96</v>
      </c>
      <c r="AK13" s="146" t="s">
        <v>96</v>
      </c>
      <c r="AL13" s="4" t="s">
        <v>84</v>
      </c>
      <c r="AM13" s="127" t="s">
        <v>191</v>
      </c>
      <c r="AN13" s="127"/>
      <c r="AO13" s="127"/>
      <c r="AP13" s="127"/>
      <c r="AQ13" s="127"/>
      <c r="AR13" s="127"/>
      <c r="AS13" s="127"/>
      <c r="AT13" s="127"/>
      <c r="AU13" s="127"/>
      <c r="AV13" s="127"/>
    </row>
    <row r="14" spans="1:48" ht="15" customHeight="1" x14ac:dyDescent="0.2">
      <c r="B14" s="10"/>
      <c r="C14" s="11"/>
      <c r="D14" s="11"/>
      <c r="E14" s="11"/>
      <c r="F14" s="11"/>
      <c r="G14" s="11"/>
      <c r="H14" s="11"/>
      <c r="I14" s="11"/>
      <c r="K14" s="10"/>
      <c r="L14" s="11"/>
      <c r="M14" s="11"/>
      <c r="N14" s="11"/>
      <c r="O14" s="11"/>
      <c r="P14" s="11"/>
      <c r="Q14" s="11"/>
      <c r="R14" s="11"/>
      <c r="T14" s="10"/>
      <c r="U14" s="11"/>
      <c r="V14" s="11"/>
      <c r="W14" s="11"/>
      <c r="X14" s="11"/>
      <c r="Z14" s="3" t="s">
        <v>87</v>
      </c>
      <c r="AA14" s="144" t="s">
        <v>79</v>
      </c>
      <c r="AB14" s="145" t="s">
        <v>79</v>
      </c>
      <c r="AC14" s="145" t="s">
        <v>79</v>
      </c>
      <c r="AD14" s="145" t="s">
        <v>79</v>
      </c>
      <c r="AE14" s="145" t="s">
        <v>79</v>
      </c>
      <c r="AF14" s="145" t="s">
        <v>79</v>
      </c>
      <c r="AG14" s="145" t="s">
        <v>79</v>
      </c>
      <c r="AH14" s="145" t="s">
        <v>79</v>
      </c>
      <c r="AI14" s="145" t="s">
        <v>79</v>
      </c>
      <c r="AJ14" s="145" t="s">
        <v>79</v>
      </c>
      <c r="AK14" s="146" t="s">
        <v>79</v>
      </c>
      <c r="AL14" s="4" t="s">
        <v>101</v>
      </c>
      <c r="AM14" s="127" t="s">
        <v>48</v>
      </c>
      <c r="AN14" s="127"/>
      <c r="AO14" s="127"/>
      <c r="AP14" s="127"/>
      <c r="AQ14" s="127"/>
      <c r="AR14" s="127"/>
      <c r="AS14" s="127"/>
      <c r="AT14" s="127"/>
      <c r="AU14" s="127"/>
      <c r="AV14" s="127"/>
    </row>
    <row r="15" spans="1:48" ht="13.5" thickBot="1" x14ac:dyDescent="0.25">
      <c r="B15" s="10"/>
      <c r="C15" s="11"/>
      <c r="D15" s="11"/>
      <c r="E15" s="11"/>
      <c r="F15" s="11"/>
      <c r="G15" s="11"/>
      <c r="H15" s="11"/>
      <c r="I15" s="11"/>
      <c r="K15" s="10"/>
      <c r="L15" s="11"/>
      <c r="M15" s="11"/>
      <c r="N15" s="11"/>
      <c r="O15" s="11"/>
      <c r="P15" s="11"/>
      <c r="Q15" s="11"/>
      <c r="R15" s="11"/>
      <c r="T15" s="10"/>
      <c r="U15" s="11"/>
      <c r="V15" s="11"/>
      <c r="W15" s="11"/>
      <c r="X15" s="11"/>
      <c r="Z15" s="3" t="s">
        <v>89</v>
      </c>
      <c r="AA15" s="144" t="s">
        <v>70</v>
      </c>
      <c r="AB15" s="145" t="s">
        <v>70</v>
      </c>
      <c r="AC15" s="145" t="s">
        <v>70</v>
      </c>
      <c r="AD15" s="145" t="s">
        <v>70</v>
      </c>
      <c r="AE15" s="145" t="s">
        <v>70</v>
      </c>
      <c r="AF15" s="145" t="s">
        <v>70</v>
      </c>
      <c r="AG15" s="145" t="s">
        <v>70</v>
      </c>
      <c r="AH15" s="145" t="s">
        <v>70</v>
      </c>
      <c r="AI15" s="145" t="s">
        <v>70</v>
      </c>
      <c r="AJ15" s="145" t="s">
        <v>70</v>
      </c>
      <c r="AK15" s="146" t="s">
        <v>70</v>
      </c>
      <c r="AL15" s="4" t="s">
        <v>86</v>
      </c>
      <c r="AM15" s="127" t="s">
        <v>178</v>
      </c>
      <c r="AN15" s="127"/>
      <c r="AO15" s="127"/>
      <c r="AP15" s="127"/>
      <c r="AQ15" s="127"/>
      <c r="AR15" s="127"/>
      <c r="AS15" s="127"/>
      <c r="AT15" s="127"/>
      <c r="AU15" s="127"/>
      <c r="AV15" s="127"/>
    </row>
    <row r="16" spans="1:48" ht="15" customHeight="1" x14ac:dyDescent="0.2">
      <c r="A16" s="73" t="s">
        <v>16</v>
      </c>
      <c r="B16" s="76" t="s">
        <v>17</v>
      </c>
      <c r="C16" s="77"/>
      <c r="D16" s="78"/>
      <c r="E16" s="76" t="s">
        <v>18</v>
      </c>
      <c r="F16" s="78"/>
      <c r="G16" s="76" t="s">
        <v>19</v>
      </c>
      <c r="H16" s="77"/>
      <c r="I16" s="78"/>
      <c r="J16" s="76" t="s">
        <v>0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8"/>
      <c r="Z16" s="3" t="s">
        <v>102</v>
      </c>
      <c r="AA16" s="144" t="s">
        <v>97</v>
      </c>
      <c r="AB16" s="145" t="s">
        <v>97</v>
      </c>
      <c r="AC16" s="145" t="s">
        <v>97</v>
      </c>
      <c r="AD16" s="145" t="s">
        <v>97</v>
      </c>
      <c r="AE16" s="145" t="s">
        <v>97</v>
      </c>
      <c r="AF16" s="145" t="s">
        <v>97</v>
      </c>
      <c r="AG16" s="145" t="s">
        <v>97</v>
      </c>
      <c r="AH16" s="145" t="s">
        <v>97</v>
      </c>
      <c r="AI16" s="145" t="s">
        <v>97</v>
      </c>
      <c r="AJ16" s="145" t="s">
        <v>97</v>
      </c>
      <c r="AK16" s="146" t="s">
        <v>97</v>
      </c>
      <c r="AL16" s="4" t="s">
        <v>88</v>
      </c>
      <c r="AM16" s="127" t="s">
        <v>186</v>
      </c>
      <c r="AN16" s="127"/>
      <c r="AO16" s="127"/>
      <c r="AP16" s="127"/>
      <c r="AQ16" s="127"/>
      <c r="AR16" s="127"/>
      <c r="AS16" s="127"/>
      <c r="AT16" s="127"/>
      <c r="AU16" s="127"/>
      <c r="AV16" s="127"/>
    </row>
    <row r="17" spans="1:53" ht="15" customHeight="1" x14ac:dyDescent="0.2">
      <c r="A17" s="74"/>
      <c r="B17" s="79"/>
      <c r="C17" s="80"/>
      <c r="D17" s="81"/>
      <c r="E17" s="79"/>
      <c r="F17" s="81"/>
      <c r="G17" s="79"/>
      <c r="H17" s="80"/>
      <c r="I17" s="81"/>
      <c r="J17" s="79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1"/>
      <c r="Z17" s="3" t="s">
        <v>103</v>
      </c>
      <c r="AA17" s="144"/>
      <c r="AB17" s="145"/>
      <c r="AC17" s="145"/>
      <c r="AD17" s="145"/>
      <c r="AE17" s="145"/>
      <c r="AF17" s="145"/>
      <c r="AG17" s="145"/>
      <c r="AH17" s="145"/>
      <c r="AI17" s="145"/>
      <c r="AJ17" s="145"/>
      <c r="AK17" s="146"/>
      <c r="AL17" s="4" t="s">
        <v>90</v>
      </c>
      <c r="AM17" s="127" t="s">
        <v>180</v>
      </c>
      <c r="AN17" s="127"/>
      <c r="AO17" s="127"/>
      <c r="AP17" s="127"/>
      <c r="AQ17" s="127"/>
      <c r="AR17" s="127"/>
      <c r="AS17" s="127"/>
      <c r="AT17" s="127"/>
      <c r="AU17" s="127"/>
      <c r="AV17" s="127"/>
    </row>
    <row r="18" spans="1:53" ht="13.5" thickBot="1" x14ac:dyDescent="0.25">
      <c r="A18" s="75"/>
      <c r="B18" s="82"/>
      <c r="C18" s="83"/>
      <c r="D18" s="84"/>
      <c r="E18" s="82"/>
      <c r="F18" s="84"/>
      <c r="G18" s="82"/>
      <c r="H18" s="83"/>
      <c r="I18" s="84"/>
      <c r="J18" s="82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4"/>
    </row>
    <row r="19" spans="1:53" ht="15" customHeight="1" x14ac:dyDescent="0.2">
      <c r="A19" s="27">
        <v>1</v>
      </c>
      <c r="B19" s="89">
        <v>46121</v>
      </c>
      <c r="C19" s="90"/>
      <c r="D19" s="91"/>
      <c r="E19" s="87">
        <v>0.41666666666666669</v>
      </c>
      <c r="F19" s="88"/>
      <c r="G19" s="155" t="s">
        <v>193</v>
      </c>
      <c r="H19" s="156"/>
      <c r="I19" s="157"/>
      <c r="J19" s="149" t="str">
        <f>CONCATENATE(C5," ","-"," ",C8)</f>
        <v>Soğuksu Ortaokulu - Eskipazar Ortaokulu</v>
      </c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50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5"/>
      <c r="AY19" s="15"/>
      <c r="AZ19" s="15"/>
      <c r="BA19" s="15"/>
    </row>
    <row r="20" spans="1:53" ht="15" customHeight="1" thickBot="1" x14ac:dyDescent="0.25">
      <c r="A20" s="28">
        <v>2</v>
      </c>
      <c r="B20" s="92"/>
      <c r="C20" s="93"/>
      <c r="D20" s="94"/>
      <c r="E20" s="102">
        <v>0.41666666666666669</v>
      </c>
      <c r="F20" s="102"/>
      <c r="G20" s="158"/>
      <c r="H20" s="159"/>
      <c r="I20" s="160"/>
      <c r="J20" s="147" t="str">
        <f>CONCATENATE(C6," ","-"," ",C7)</f>
        <v>Karabük Anadolu İ.H.L. - Harmanlar Şehit Halil Gözlemeci O.O.</v>
      </c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8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5"/>
      <c r="AY20" s="15"/>
      <c r="AZ20" s="15"/>
      <c r="BA20" s="15"/>
    </row>
    <row r="21" spans="1:53" ht="15" customHeight="1" thickBot="1" x14ac:dyDescent="0.25">
      <c r="A21" s="28">
        <v>3</v>
      </c>
      <c r="B21" s="92"/>
      <c r="C21" s="93"/>
      <c r="D21" s="94"/>
      <c r="E21" s="87">
        <v>0.41666666666666669</v>
      </c>
      <c r="F21" s="88"/>
      <c r="G21" s="158"/>
      <c r="H21" s="159"/>
      <c r="I21" s="160"/>
      <c r="J21" s="147" t="str">
        <f>CONCATENATE(L5," ","-"," ",L8)</f>
        <v>Üçevler Ortaokulu - Şehit Mustafa Arık Ortaokulu</v>
      </c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8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5"/>
      <c r="AY21" s="15"/>
      <c r="AZ21" s="15"/>
      <c r="BA21" s="15"/>
    </row>
    <row r="22" spans="1:53" ht="15" customHeight="1" x14ac:dyDescent="0.2">
      <c r="A22" s="28">
        <v>4</v>
      </c>
      <c r="B22" s="92"/>
      <c r="C22" s="93"/>
      <c r="D22" s="94"/>
      <c r="E22" s="87">
        <v>0.41666666666666669</v>
      </c>
      <c r="F22" s="88"/>
      <c r="G22" s="158"/>
      <c r="H22" s="159"/>
      <c r="I22" s="160"/>
      <c r="J22" s="147" t="str">
        <f>CONCATENATE(L6," ","-"," ",L7)</f>
        <v>Karabük Atatürk Ortaokulu - Mevlana İmam Hatip Ortaokulu</v>
      </c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8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5"/>
      <c r="AY22" s="15"/>
      <c r="AZ22" s="15"/>
      <c r="BA22" s="15"/>
    </row>
    <row r="23" spans="1:53" ht="15" customHeight="1" x14ac:dyDescent="0.2">
      <c r="A23" s="28">
        <v>5</v>
      </c>
      <c r="B23" s="92"/>
      <c r="C23" s="93"/>
      <c r="D23" s="94"/>
      <c r="E23" s="102">
        <v>0.41666666666666669</v>
      </c>
      <c r="F23" s="102"/>
      <c r="G23" s="158"/>
      <c r="H23" s="159"/>
      <c r="I23" s="160"/>
      <c r="J23" s="147" t="str">
        <f>CONCATENATE(U5," ","-"," ",U8)</f>
        <v>Şehit Mehmet Esen O.O. - Emek Ortaokulu</v>
      </c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8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5"/>
      <c r="AY23" s="15"/>
      <c r="AZ23" s="15"/>
      <c r="BA23" s="15"/>
    </row>
    <row r="24" spans="1:53" ht="15" customHeight="1" x14ac:dyDescent="0.2">
      <c r="A24" s="38">
        <v>6</v>
      </c>
      <c r="B24" s="92"/>
      <c r="C24" s="93"/>
      <c r="D24" s="94"/>
      <c r="E24" s="98">
        <v>0.45833333333333331</v>
      </c>
      <c r="F24" s="99"/>
      <c r="G24" s="158"/>
      <c r="H24" s="159"/>
      <c r="I24" s="160"/>
      <c r="J24" s="151" t="str">
        <f>CONCATENATE(U6," ","-"," ",U7)</f>
        <v>Kurtuluş Şehit Murat Dilmaç İ.H.O. - Yenice İmam Hatip Ortaokulu</v>
      </c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5"/>
      <c r="AY24" s="15"/>
      <c r="AZ24" s="15"/>
      <c r="BA24" s="15"/>
    </row>
    <row r="25" spans="1:53" ht="15" customHeight="1" x14ac:dyDescent="0.2">
      <c r="A25" s="38">
        <v>7</v>
      </c>
      <c r="B25" s="92"/>
      <c r="C25" s="93"/>
      <c r="D25" s="94"/>
      <c r="E25" s="98">
        <v>0.45833333333333331</v>
      </c>
      <c r="F25" s="99"/>
      <c r="G25" s="158"/>
      <c r="H25" s="159"/>
      <c r="I25" s="160"/>
      <c r="J25" s="151" t="str">
        <f>CONCATENATE(C11," ","-"," ",C12)</f>
        <v>TOKİ Cevizkent Bahaddin Gazi O.O. - Kartaltepe Ortaokulu</v>
      </c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5"/>
      <c r="AY25" s="15"/>
      <c r="AZ25" s="15"/>
      <c r="BA25" s="15"/>
    </row>
    <row r="26" spans="1:53" ht="15" customHeight="1" x14ac:dyDescent="0.2">
      <c r="A26" s="38">
        <v>8</v>
      </c>
      <c r="B26" s="92"/>
      <c r="C26" s="93"/>
      <c r="D26" s="94"/>
      <c r="E26" s="98">
        <v>0.45833333333333331</v>
      </c>
      <c r="F26" s="99"/>
      <c r="G26" s="158"/>
      <c r="H26" s="159"/>
      <c r="I26" s="160"/>
      <c r="J26" s="151" t="str">
        <f>CONCATENATE(C5," ","-"," ",C7)</f>
        <v>Soğuksu Ortaokulu - Harmanlar Şehit Halil Gözlemeci O.O.</v>
      </c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5"/>
      <c r="AY26" s="15"/>
      <c r="AZ26" s="15"/>
      <c r="BA26" s="15"/>
    </row>
    <row r="27" spans="1:53" ht="15" customHeight="1" x14ac:dyDescent="0.2">
      <c r="A27" s="38">
        <v>9</v>
      </c>
      <c r="B27" s="92"/>
      <c r="C27" s="93"/>
      <c r="D27" s="94"/>
      <c r="E27" s="98">
        <v>0.45833333333333331</v>
      </c>
      <c r="F27" s="99"/>
      <c r="G27" s="158"/>
      <c r="H27" s="159"/>
      <c r="I27" s="160"/>
      <c r="J27" s="151" t="str">
        <f>CONCATENATE(C8," ","-"," ",C6)</f>
        <v>Eskipazar Ortaokulu - Karabük Anadolu İ.H.L.</v>
      </c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5"/>
      <c r="AY27" s="15"/>
      <c r="AZ27" s="15"/>
      <c r="BA27" s="15"/>
    </row>
    <row r="28" spans="1:53" ht="15" customHeight="1" x14ac:dyDescent="0.2">
      <c r="A28" s="38">
        <v>10</v>
      </c>
      <c r="B28" s="92"/>
      <c r="C28" s="93"/>
      <c r="D28" s="94"/>
      <c r="E28" s="98">
        <v>0.45833333333333331</v>
      </c>
      <c r="F28" s="99"/>
      <c r="G28" s="158"/>
      <c r="H28" s="159"/>
      <c r="I28" s="160"/>
      <c r="J28" s="151" t="str">
        <f>CONCATENATE(L5," ","-"," ",L7)</f>
        <v>Üçevler Ortaokulu - Mevlana İmam Hatip Ortaokulu</v>
      </c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5"/>
      <c r="AY28" s="15"/>
      <c r="AZ28" s="15"/>
      <c r="BA28" s="15"/>
    </row>
    <row r="29" spans="1:53" ht="15" customHeight="1" x14ac:dyDescent="0.2">
      <c r="A29" s="38">
        <v>11</v>
      </c>
      <c r="B29" s="92"/>
      <c r="C29" s="93"/>
      <c r="D29" s="94"/>
      <c r="E29" s="98">
        <v>0.45833333333333331</v>
      </c>
      <c r="F29" s="99"/>
      <c r="G29" s="158"/>
      <c r="H29" s="159"/>
      <c r="I29" s="160"/>
      <c r="J29" s="151" t="str">
        <f>CONCATENATE(L8," ","-"," ",L6)</f>
        <v>Şehit Mustafa Arık Ortaokulu - Karabük Atatürk Ortaokulu</v>
      </c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/>
      <c r="AY29" s="15"/>
      <c r="AZ29" s="15"/>
      <c r="BA29" s="15"/>
    </row>
    <row r="30" spans="1:53" ht="15" customHeight="1" x14ac:dyDescent="0.2">
      <c r="A30" s="28">
        <v>12</v>
      </c>
      <c r="B30" s="92"/>
      <c r="C30" s="93"/>
      <c r="D30" s="94"/>
      <c r="E30" s="102">
        <v>0.5</v>
      </c>
      <c r="F30" s="103"/>
      <c r="G30" s="158"/>
      <c r="H30" s="159"/>
      <c r="I30" s="160"/>
      <c r="J30" s="147" t="str">
        <f>CONCATENATE(U5," ","-"," ",U7)</f>
        <v>Şehit Mehmet Esen O.O. - Yenice İmam Hatip Ortaokulu</v>
      </c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8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5"/>
      <c r="AY30" s="15"/>
      <c r="AZ30" s="15"/>
      <c r="BA30" s="15"/>
    </row>
    <row r="31" spans="1:53" ht="15" customHeight="1" x14ac:dyDescent="0.2">
      <c r="A31" s="28">
        <v>13</v>
      </c>
      <c r="B31" s="92"/>
      <c r="C31" s="93"/>
      <c r="D31" s="94"/>
      <c r="E31" s="102">
        <v>0.5</v>
      </c>
      <c r="F31" s="103"/>
      <c r="G31" s="158"/>
      <c r="H31" s="159"/>
      <c r="I31" s="160"/>
      <c r="J31" s="147" t="str">
        <f>CONCATENATE(U8," ","-"," ",U6)</f>
        <v>Emek Ortaokulu - Kurtuluş Şehit Murat Dilmaç İ.H.O.</v>
      </c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8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5"/>
      <c r="AY31" s="15"/>
      <c r="AZ31" s="15"/>
      <c r="BA31" s="15"/>
    </row>
    <row r="32" spans="1:53" ht="15" customHeight="1" x14ac:dyDescent="0.2">
      <c r="A32" s="28">
        <v>14</v>
      </c>
      <c r="B32" s="92"/>
      <c r="C32" s="93"/>
      <c r="D32" s="94"/>
      <c r="E32" s="102">
        <v>0.5</v>
      </c>
      <c r="F32" s="103"/>
      <c r="G32" s="158"/>
      <c r="H32" s="159"/>
      <c r="I32" s="160"/>
      <c r="J32" s="147" t="str">
        <f>CONCATENATE(C13," ","-"," ",C11)</f>
        <v>Bahaddin Gazi İmam Hatip O.O. - TOKİ Cevizkent Bahaddin Gazi O.O.</v>
      </c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8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5"/>
      <c r="AY32" s="15"/>
      <c r="AZ32" s="15"/>
      <c r="BA32" s="15"/>
    </row>
    <row r="33" spans="1:53" ht="15" customHeight="1" x14ac:dyDescent="0.2">
      <c r="A33" s="28">
        <v>15</v>
      </c>
      <c r="B33" s="92"/>
      <c r="C33" s="93"/>
      <c r="D33" s="94"/>
      <c r="E33" s="102">
        <v>0.5</v>
      </c>
      <c r="F33" s="103"/>
      <c r="G33" s="158"/>
      <c r="H33" s="159"/>
      <c r="I33" s="160"/>
      <c r="J33" s="147" t="str">
        <f>CONCATENATE(C5," ","-"," ",C6)</f>
        <v>Soğuksu Ortaokulu - Karabük Anadolu İ.H.L.</v>
      </c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8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5"/>
      <c r="AY33" s="15"/>
      <c r="AZ33" s="15"/>
      <c r="BA33" s="15"/>
    </row>
    <row r="34" spans="1:53" ht="15" customHeight="1" x14ac:dyDescent="0.2">
      <c r="A34" s="28">
        <v>16</v>
      </c>
      <c r="B34" s="92"/>
      <c r="C34" s="93"/>
      <c r="D34" s="94"/>
      <c r="E34" s="102">
        <v>0.5</v>
      </c>
      <c r="F34" s="103"/>
      <c r="G34" s="158"/>
      <c r="H34" s="159"/>
      <c r="I34" s="160"/>
      <c r="J34" s="147" t="str">
        <f>CONCATENATE(C7," ","-"," ",C8)</f>
        <v>Harmanlar Şehit Halil Gözlemeci O.O. - Eskipazar Ortaokulu</v>
      </c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8"/>
      <c r="Z34" s="15"/>
      <c r="AA34" s="15"/>
      <c r="AB34" s="12"/>
      <c r="AC34" s="12"/>
      <c r="AD34" s="12"/>
      <c r="AE34" s="12"/>
      <c r="AF34" s="12"/>
      <c r="AG34" s="12"/>
      <c r="AH34" s="12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</row>
    <row r="35" spans="1:53" ht="15" customHeight="1" x14ac:dyDescent="0.2">
      <c r="A35" s="38">
        <v>17</v>
      </c>
      <c r="B35" s="92"/>
      <c r="C35" s="93"/>
      <c r="D35" s="94"/>
      <c r="E35" s="98">
        <v>0.54166666666666663</v>
      </c>
      <c r="F35" s="99"/>
      <c r="G35" s="158"/>
      <c r="H35" s="159"/>
      <c r="I35" s="160"/>
      <c r="J35" s="151" t="str">
        <f>CONCATENATE(L5," ","-"," ",L6)</f>
        <v>Üçevler Ortaokulu - Karabük Atatürk Ortaokulu</v>
      </c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2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</row>
    <row r="36" spans="1:53" ht="15" customHeight="1" x14ac:dyDescent="0.2">
      <c r="A36" s="38">
        <v>18</v>
      </c>
      <c r="B36" s="92"/>
      <c r="C36" s="93"/>
      <c r="D36" s="94"/>
      <c r="E36" s="98">
        <v>0.54166666666666663</v>
      </c>
      <c r="F36" s="99"/>
      <c r="G36" s="158"/>
      <c r="H36" s="159"/>
      <c r="I36" s="160"/>
      <c r="J36" s="151" t="str">
        <f>CONCATENATE(L7," ","-"," ",L8)</f>
        <v>Mevlana İmam Hatip Ortaokulu - Şehit Mustafa Arık Ortaokulu</v>
      </c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2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</row>
    <row r="37" spans="1:53" ht="15" customHeight="1" x14ac:dyDescent="0.2">
      <c r="A37" s="38">
        <v>19</v>
      </c>
      <c r="B37" s="92"/>
      <c r="C37" s="93"/>
      <c r="D37" s="94"/>
      <c r="E37" s="98">
        <v>0.54166666666666663</v>
      </c>
      <c r="F37" s="99"/>
      <c r="G37" s="158"/>
      <c r="H37" s="159"/>
      <c r="I37" s="160"/>
      <c r="J37" s="151" t="str">
        <f>CONCATENATE(U5," ","-"," ",U6)</f>
        <v>Şehit Mehmet Esen O.O. - Kurtuluş Şehit Murat Dilmaç İ.H.O.</v>
      </c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2"/>
    </row>
    <row r="38" spans="1:53" ht="15" customHeight="1" x14ac:dyDescent="0.2">
      <c r="A38" s="38">
        <v>20</v>
      </c>
      <c r="B38" s="92"/>
      <c r="C38" s="93"/>
      <c r="D38" s="94"/>
      <c r="E38" s="98">
        <v>0.54166666666666663</v>
      </c>
      <c r="F38" s="99"/>
      <c r="G38" s="158"/>
      <c r="H38" s="159"/>
      <c r="I38" s="160"/>
      <c r="J38" s="151" t="str">
        <f>CONCATENATE(U7," ","-"," ",U8)</f>
        <v>Yenice İmam Hatip Ortaokulu - Emek Ortaokulu</v>
      </c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2"/>
    </row>
    <row r="39" spans="1:53" ht="15" customHeight="1" x14ac:dyDescent="0.2">
      <c r="A39" s="38">
        <v>21</v>
      </c>
      <c r="B39" s="132"/>
      <c r="C39" s="133"/>
      <c r="D39" s="134"/>
      <c r="E39" s="98">
        <v>0.54166666666666663</v>
      </c>
      <c r="F39" s="99"/>
      <c r="G39" s="158"/>
      <c r="H39" s="159"/>
      <c r="I39" s="160"/>
      <c r="J39" s="151" t="str">
        <f>CONCATENATE(C12," ","-"," ",C13)</f>
        <v>Kartaltepe Ortaokulu - Bahaddin Gazi İmam Hatip O.O.</v>
      </c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2"/>
    </row>
    <row r="40" spans="1:53" ht="15" customHeight="1" x14ac:dyDescent="0.2">
      <c r="A40" s="28">
        <v>22</v>
      </c>
      <c r="B40" s="135">
        <v>46122</v>
      </c>
      <c r="C40" s="136"/>
      <c r="D40" s="137"/>
      <c r="E40" s="102">
        <v>0.41666666666666669</v>
      </c>
      <c r="F40" s="103"/>
      <c r="G40" s="158"/>
      <c r="H40" s="159"/>
      <c r="I40" s="160"/>
      <c r="J40" s="147" t="s">
        <v>91</v>
      </c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8"/>
    </row>
    <row r="41" spans="1:53" ht="15" customHeight="1" x14ac:dyDescent="0.2">
      <c r="A41" s="28">
        <v>23</v>
      </c>
      <c r="B41" s="92"/>
      <c r="C41" s="93"/>
      <c r="D41" s="94"/>
      <c r="E41" s="102">
        <v>0.41666666666666669</v>
      </c>
      <c r="F41" s="103"/>
      <c r="G41" s="158"/>
      <c r="H41" s="159"/>
      <c r="I41" s="160"/>
      <c r="J41" s="147" t="s">
        <v>92</v>
      </c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8"/>
    </row>
    <row r="42" spans="1:53" ht="15" customHeight="1" x14ac:dyDescent="0.2">
      <c r="A42" s="28">
        <v>24</v>
      </c>
      <c r="B42" s="92"/>
      <c r="C42" s="93"/>
      <c r="D42" s="94"/>
      <c r="E42" s="98">
        <v>0.45833333333333331</v>
      </c>
      <c r="F42" s="99"/>
      <c r="G42" s="158"/>
      <c r="H42" s="159"/>
      <c r="I42" s="160"/>
      <c r="J42" s="147" t="s">
        <v>107</v>
      </c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8"/>
    </row>
    <row r="43" spans="1:53" ht="13.5" thickBot="1" x14ac:dyDescent="0.25">
      <c r="A43" s="29">
        <v>25</v>
      </c>
      <c r="B43" s="95"/>
      <c r="C43" s="96"/>
      <c r="D43" s="97"/>
      <c r="E43" s="98">
        <v>0.45833333333333331</v>
      </c>
      <c r="F43" s="99"/>
      <c r="G43" s="161"/>
      <c r="H43" s="162"/>
      <c r="I43" s="163"/>
      <c r="J43" s="153" t="s">
        <v>108</v>
      </c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4"/>
    </row>
    <row r="44" spans="1:53" x14ac:dyDescent="0.2">
      <c r="A44" s="47"/>
    </row>
    <row r="45" spans="1:53" x14ac:dyDescent="0.2">
      <c r="A45" s="50" t="s">
        <v>194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30"/>
    </row>
    <row r="46" spans="1:53" x14ac:dyDescent="0.2">
      <c r="A46" s="50" t="s">
        <v>195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30"/>
    </row>
    <row r="47" spans="1:53" x14ac:dyDescent="0.2">
      <c r="A47" s="50" t="s">
        <v>196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1:53" x14ac:dyDescent="0.2">
      <c r="A48" s="50" t="s">
        <v>197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</row>
    <row r="49" spans="1:22" x14ac:dyDescent="0.2">
      <c r="A49" s="56" t="s">
        <v>198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</row>
    <row r="50" spans="1:22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1:22" ht="15" x14ac:dyDescent="0.25">
      <c r="A51" s="57"/>
      <c r="B51" s="57"/>
      <c r="C51" s="53"/>
    </row>
    <row r="52" spans="1:22" x14ac:dyDescent="0.2">
      <c r="A52" s="54" t="s">
        <v>199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x14ac:dyDescent="0.2">
      <c r="A53" s="15"/>
      <c r="B53" s="54" t="s">
        <v>200</v>
      </c>
      <c r="C53" s="54"/>
      <c r="D53" s="54"/>
      <c r="E53" s="54"/>
      <c r="F53" s="54"/>
      <c r="G53" s="54"/>
      <c r="H53" s="54"/>
      <c r="I53" s="54"/>
      <c r="J53" s="54"/>
      <c r="K53" s="54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x14ac:dyDescent="0.2">
      <c r="A55" s="10"/>
      <c r="B55" s="15"/>
      <c r="C55" s="15"/>
      <c r="D55" s="15"/>
      <c r="E55" s="15"/>
      <c r="F55" s="15"/>
      <c r="G55" s="15"/>
      <c r="H55" s="15"/>
      <c r="I55" s="15"/>
      <c r="J55" s="58" t="s">
        <v>201</v>
      </c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</row>
    <row r="56" spans="1:22" x14ac:dyDescent="0.2">
      <c r="A56" s="10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 x14ac:dyDescent="0.2">
      <c r="A57" s="47"/>
    </row>
    <row r="58" spans="1:22" x14ac:dyDescent="0.2">
      <c r="A58" s="47"/>
    </row>
    <row r="59" spans="1:22" x14ac:dyDescent="0.2">
      <c r="A59" s="47"/>
    </row>
    <row r="60" spans="1:22" x14ac:dyDescent="0.2">
      <c r="A60" s="47"/>
    </row>
  </sheetData>
  <mergeCells count="114">
    <mergeCell ref="E42:F42"/>
    <mergeCell ref="J42:X42"/>
    <mergeCell ref="E43:F43"/>
    <mergeCell ref="J43:X43"/>
    <mergeCell ref="E40:F40"/>
    <mergeCell ref="J40:X40"/>
    <mergeCell ref="E41:F41"/>
    <mergeCell ref="J41:X41"/>
    <mergeCell ref="G19:I43"/>
    <mergeCell ref="E38:F38"/>
    <mergeCell ref="J38:X38"/>
    <mergeCell ref="E39:F39"/>
    <mergeCell ref="J39:X39"/>
    <mergeCell ref="E36:F36"/>
    <mergeCell ref="J36:X36"/>
    <mergeCell ref="E37:F37"/>
    <mergeCell ref="J37:X37"/>
    <mergeCell ref="E35:F35"/>
    <mergeCell ref="J35:X35"/>
    <mergeCell ref="J32:X32"/>
    <mergeCell ref="E33:F33"/>
    <mergeCell ref="J33:X33"/>
    <mergeCell ref="E32:F32"/>
    <mergeCell ref="E31:F31"/>
    <mergeCell ref="E29:F29"/>
    <mergeCell ref="J29:X29"/>
    <mergeCell ref="J31:X31"/>
    <mergeCell ref="E34:F34"/>
    <mergeCell ref="J34:X34"/>
    <mergeCell ref="E28:F28"/>
    <mergeCell ref="J28:X28"/>
    <mergeCell ref="E25:F25"/>
    <mergeCell ref="J25:X25"/>
    <mergeCell ref="E26:F26"/>
    <mergeCell ref="E30:F30"/>
    <mergeCell ref="J30:X30"/>
    <mergeCell ref="E24:F24"/>
    <mergeCell ref="J24:X24"/>
    <mergeCell ref="J26:X26"/>
    <mergeCell ref="E27:F27"/>
    <mergeCell ref="J21:X21"/>
    <mergeCell ref="E22:F22"/>
    <mergeCell ref="J22:X22"/>
    <mergeCell ref="E23:F23"/>
    <mergeCell ref="J23:X23"/>
    <mergeCell ref="J27:X27"/>
    <mergeCell ref="E20:F20"/>
    <mergeCell ref="J20:X20"/>
    <mergeCell ref="E21:F21"/>
    <mergeCell ref="AM16:AV16"/>
    <mergeCell ref="AA17:AK17"/>
    <mergeCell ref="AM17:AV17"/>
    <mergeCell ref="E19:F19"/>
    <mergeCell ref="J19:X19"/>
    <mergeCell ref="AA14:AK14"/>
    <mergeCell ref="AM14:AV14"/>
    <mergeCell ref="AA15:AK15"/>
    <mergeCell ref="AM15:AV15"/>
    <mergeCell ref="A16:A18"/>
    <mergeCell ref="B16:D18"/>
    <mergeCell ref="E16:F18"/>
    <mergeCell ref="G16:I18"/>
    <mergeCell ref="J16:X18"/>
    <mergeCell ref="AA16:AK16"/>
    <mergeCell ref="C12:I12"/>
    <mergeCell ref="AA12:AK12"/>
    <mergeCell ref="AM12:AV12"/>
    <mergeCell ref="C13:I13"/>
    <mergeCell ref="AA13:AK13"/>
    <mergeCell ref="AM13:AV13"/>
    <mergeCell ref="B10:I10"/>
    <mergeCell ref="AA10:AK10"/>
    <mergeCell ref="AM10:AV10"/>
    <mergeCell ref="C11:I11"/>
    <mergeCell ref="AA11:AK11"/>
    <mergeCell ref="AM11:AV11"/>
    <mergeCell ref="AM8:AV8"/>
    <mergeCell ref="AA9:AK9"/>
    <mergeCell ref="AM9:AV9"/>
    <mergeCell ref="U8:X8"/>
    <mergeCell ref="AA8:AK8"/>
    <mergeCell ref="C6:I6"/>
    <mergeCell ref="L6:R6"/>
    <mergeCell ref="U6:X6"/>
    <mergeCell ref="AA6:AK6"/>
    <mergeCell ref="AM6:AV6"/>
    <mergeCell ref="C7:I7"/>
    <mergeCell ref="L7:R7"/>
    <mergeCell ref="U7:X7"/>
    <mergeCell ref="AA7:AK7"/>
    <mergeCell ref="AM7:AV7"/>
    <mergeCell ref="A49:V49"/>
    <mergeCell ref="A51:B51"/>
    <mergeCell ref="J55:V55"/>
    <mergeCell ref="B19:D39"/>
    <mergeCell ref="B40:D43"/>
    <mergeCell ref="A1:X1"/>
    <mergeCell ref="A2:X2"/>
    <mergeCell ref="Z2:AK2"/>
    <mergeCell ref="AL2:AV2"/>
    <mergeCell ref="AA3:AK3"/>
    <mergeCell ref="AM3:AV3"/>
    <mergeCell ref="B4:I4"/>
    <mergeCell ref="K4:R4"/>
    <mergeCell ref="T4:X4"/>
    <mergeCell ref="AA4:AK4"/>
    <mergeCell ref="AM4:AV4"/>
    <mergeCell ref="C5:I5"/>
    <mergeCell ref="L5:R5"/>
    <mergeCell ref="U5:X5"/>
    <mergeCell ref="AA5:AK5"/>
    <mergeCell ref="AM5:AV5"/>
    <mergeCell ref="C8:I8"/>
    <mergeCell ref="L8:R8"/>
  </mergeCells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0"/>
  <sheetViews>
    <sheetView showGridLines="0" topLeftCell="A10" zoomScaleNormal="100" workbookViewId="0">
      <selection activeCell="AF35" sqref="AF35"/>
    </sheetView>
  </sheetViews>
  <sheetFormatPr defaultColWidth="3.7109375" defaultRowHeight="12.75" x14ac:dyDescent="0.2"/>
  <cols>
    <col min="1" max="1" width="3.7109375" style="21" customWidth="1"/>
    <col min="2" max="28" width="3.7109375" style="1" customWidth="1"/>
    <col min="29" max="32" width="3.7109375" style="1"/>
    <col min="33" max="33" width="9.42578125" style="1" bestFit="1" customWidth="1"/>
    <col min="34" max="16384" width="3.7109375" style="1"/>
  </cols>
  <sheetData>
    <row r="1" spans="1:51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51" ht="15.75" customHeight="1" x14ac:dyDescent="0.2">
      <c r="A2" s="69" t="s">
        <v>93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AA2" s="70" t="s">
        <v>0</v>
      </c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1" t="s">
        <v>1</v>
      </c>
      <c r="AN2" s="71"/>
      <c r="AO2" s="71"/>
      <c r="AP2" s="71"/>
      <c r="AQ2" s="71"/>
      <c r="AR2" s="71"/>
      <c r="AS2" s="71"/>
      <c r="AT2" s="71"/>
      <c r="AU2" s="71"/>
      <c r="AV2" s="71"/>
      <c r="AW2" s="71"/>
    </row>
    <row r="3" spans="1:51" ht="15.75" thickBot="1" x14ac:dyDescent="0.25">
      <c r="V3" s="72"/>
      <c r="W3" s="72"/>
      <c r="X3" s="72"/>
      <c r="AA3" s="3" t="s">
        <v>2</v>
      </c>
      <c r="AB3" s="165" t="s">
        <v>70</v>
      </c>
      <c r="AC3" s="165" t="s">
        <v>70</v>
      </c>
      <c r="AD3" s="165" t="s">
        <v>70</v>
      </c>
      <c r="AE3" s="165" t="s">
        <v>70</v>
      </c>
      <c r="AF3" s="165" t="s">
        <v>70</v>
      </c>
      <c r="AG3" s="165" t="s">
        <v>70</v>
      </c>
      <c r="AH3" s="165" t="s">
        <v>70</v>
      </c>
      <c r="AI3" s="165" t="s">
        <v>70</v>
      </c>
      <c r="AJ3" s="165" t="s">
        <v>70</v>
      </c>
      <c r="AK3" s="165" t="s">
        <v>70</v>
      </c>
      <c r="AL3" s="165" t="s">
        <v>70</v>
      </c>
      <c r="AM3" s="4" t="s">
        <v>3</v>
      </c>
      <c r="AN3" s="127" t="s">
        <v>180</v>
      </c>
      <c r="AO3" s="127"/>
      <c r="AP3" s="127"/>
      <c r="AQ3" s="127"/>
      <c r="AR3" s="127"/>
      <c r="AS3" s="127"/>
      <c r="AT3" s="127"/>
      <c r="AU3" s="127"/>
      <c r="AV3" s="127"/>
      <c r="AW3" s="127"/>
    </row>
    <row r="4" spans="1:51" ht="13.5" thickBot="1" x14ac:dyDescent="0.25">
      <c r="B4" s="141" t="s">
        <v>4</v>
      </c>
      <c r="C4" s="142"/>
      <c r="D4" s="142"/>
      <c r="E4" s="142"/>
      <c r="F4" s="142"/>
      <c r="G4" s="142"/>
      <c r="H4" s="142"/>
      <c r="I4" s="143"/>
      <c r="J4" s="5"/>
      <c r="K4" s="141" t="s">
        <v>5</v>
      </c>
      <c r="L4" s="142"/>
      <c r="M4" s="142"/>
      <c r="N4" s="142"/>
      <c r="O4" s="142"/>
      <c r="P4" s="142"/>
      <c r="Q4" s="143"/>
      <c r="S4" s="141" t="s">
        <v>75</v>
      </c>
      <c r="T4" s="142"/>
      <c r="U4" s="142"/>
      <c r="V4" s="142"/>
      <c r="W4" s="142"/>
      <c r="X4" s="142"/>
      <c r="Y4" s="143"/>
      <c r="AA4" s="3" t="s">
        <v>6</v>
      </c>
      <c r="AB4" s="165" t="s">
        <v>94</v>
      </c>
      <c r="AC4" s="165" t="s">
        <v>94</v>
      </c>
      <c r="AD4" s="165" t="s">
        <v>94</v>
      </c>
      <c r="AE4" s="165" t="s">
        <v>94</v>
      </c>
      <c r="AF4" s="165" t="s">
        <v>94</v>
      </c>
      <c r="AG4" s="165" t="s">
        <v>94</v>
      </c>
      <c r="AH4" s="165" t="s">
        <v>94</v>
      </c>
      <c r="AI4" s="165" t="s">
        <v>94</v>
      </c>
      <c r="AJ4" s="165" t="s">
        <v>94</v>
      </c>
      <c r="AK4" s="165" t="s">
        <v>94</v>
      </c>
      <c r="AL4" s="165" t="s">
        <v>94</v>
      </c>
      <c r="AM4" s="4" t="s">
        <v>7</v>
      </c>
      <c r="AN4" s="127" t="s">
        <v>181</v>
      </c>
      <c r="AO4" s="127"/>
      <c r="AP4" s="127"/>
      <c r="AQ4" s="127"/>
      <c r="AR4" s="127"/>
      <c r="AS4" s="127"/>
      <c r="AT4" s="127"/>
      <c r="AU4" s="127"/>
      <c r="AV4" s="127"/>
      <c r="AW4" s="127"/>
    </row>
    <row r="5" spans="1:51" ht="15" customHeight="1" x14ac:dyDescent="0.2">
      <c r="B5" s="6" t="s">
        <v>2</v>
      </c>
      <c r="C5" s="61" t="str">
        <f>AN3</f>
        <v>Bahaddin Gazi İmam Hatip O.O.</v>
      </c>
      <c r="D5" s="61"/>
      <c r="E5" s="61"/>
      <c r="F5" s="61"/>
      <c r="G5" s="61"/>
      <c r="H5" s="61"/>
      <c r="I5" s="62"/>
      <c r="K5" s="6" t="s">
        <v>2</v>
      </c>
      <c r="L5" s="61" t="str">
        <f>AN6</f>
        <v>TOKİ Cevizkent Bahaddin Gazi O.O.</v>
      </c>
      <c r="M5" s="61"/>
      <c r="N5" s="61"/>
      <c r="O5" s="61"/>
      <c r="P5" s="61"/>
      <c r="Q5" s="62"/>
      <c r="S5" s="6" t="s">
        <v>2</v>
      </c>
      <c r="T5" s="61" t="str">
        <f>AN9</f>
        <v>Şehit Mehmet Esen O.O.</v>
      </c>
      <c r="U5" s="61"/>
      <c r="V5" s="61"/>
      <c r="W5" s="61"/>
      <c r="X5" s="61"/>
      <c r="Y5" s="62"/>
      <c r="AA5" s="3" t="s">
        <v>8</v>
      </c>
      <c r="AB5" s="165" t="s">
        <v>39</v>
      </c>
      <c r="AC5" s="165" t="s">
        <v>39</v>
      </c>
      <c r="AD5" s="165" t="s">
        <v>39</v>
      </c>
      <c r="AE5" s="165" t="s">
        <v>39</v>
      </c>
      <c r="AF5" s="165" t="s">
        <v>39</v>
      </c>
      <c r="AG5" s="165" t="s">
        <v>39</v>
      </c>
      <c r="AH5" s="165" t="s">
        <v>39</v>
      </c>
      <c r="AI5" s="165" t="s">
        <v>39</v>
      </c>
      <c r="AJ5" s="165" t="s">
        <v>39</v>
      </c>
      <c r="AK5" s="165" t="s">
        <v>39</v>
      </c>
      <c r="AL5" s="165" t="s">
        <v>39</v>
      </c>
      <c r="AM5" s="4" t="s">
        <v>9</v>
      </c>
      <c r="AN5" s="127" t="s">
        <v>48</v>
      </c>
      <c r="AO5" s="127"/>
      <c r="AP5" s="127"/>
      <c r="AQ5" s="127"/>
      <c r="AR5" s="127"/>
      <c r="AS5" s="127"/>
      <c r="AT5" s="127"/>
      <c r="AU5" s="127"/>
      <c r="AV5" s="127"/>
      <c r="AW5" s="127"/>
    </row>
    <row r="6" spans="1:51" ht="15" customHeight="1" x14ac:dyDescent="0.2">
      <c r="B6" s="7" t="s">
        <v>6</v>
      </c>
      <c r="C6" s="67" t="str">
        <f>AN4</f>
        <v>Harmanlar Şehit Halil Gözlemeci O.O.</v>
      </c>
      <c r="D6" s="67"/>
      <c r="E6" s="67"/>
      <c r="F6" s="67"/>
      <c r="G6" s="67"/>
      <c r="H6" s="67"/>
      <c r="I6" s="68"/>
      <c r="K6" s="7" t="s">
        <v>6</v>
      </c>
      <c r="L6" s="67" t="str">
        <f>AN7</f>
        <v>Soğuksu Ortaokulu</v>
      </c>
      <c r="M6" s="67"/>
      <c r="N6" s="67"/>
      <c r="O6" s="67"/>
      <c r="P6" s="67"/>
      <c r="Q6" s="68"/>
      <c r="S6" s="7" t="s">
        <v>6</v>
      </c>
      <c r="T6" s="67" t="str">
        <f>AN10</f>
        <v>Şehit Mustafa Arık O.O.</v>
      </c>
      <c r="U6" s="67"/>
      <c r="V6" s="67"/>
      <c r="W6" s="67"/>
      <c r="X6" s="67"/>
      <c r="Y6" s="68"/>
      <c r="AA6" s="3" t="s">
        <v>10</v>
      </c>
      <c r="AB6" s="164" t="s">
        <v>95</v>
      </c>
      <c r="AC6" s="164" t="s">
        <v>95</v>
      </c>
      <c r="AD6" s="164" t="s">
        <v>95</v>
      </c>
      <c r="AE6" s="164" t="s">
        <v>95</v>
      </c>
      <c r="AF6" s="164" t="s">
        <v>95</v>
      </c>
      <c r="AG6" s="164" t="s">
        <v>95</v>
      </c>
      <c r="AH6" s="164" t="s">
        <v>95</v>
      </c>
      <c r="AI6" s="164" t="s">
        <v>95</v>
      </c>
      <c r="AJ6" s="164" t="s">
        <v>95</v>
      </c>
      <c r="AK6" s="164" t="s">
        <v>95</v>
      </c>
      <c r="AL6" s="164" t="s">
        <v>95</v>
      </c>
      <c r="AM6" s="4" t="s">
        <v>11</v>
      </c>
      <c r="AN6" s="127" t="s">
        <v>178</v>
      </c>
      <c r="AO6" s="127"/>
      <c r="AP6" s="127"/>
      <c r="AQ6" s="127"/>
      <c r="AR6" s="127"/>
      <c r="AS6" s="127"/>
      <c r="AT6" s="127"/>
      <c r="AU6" s="127"/>
      <c r="AV6" s="127"/>
      <c r="AW6" s="127"/>
    </row>
    <row r="7" spans="1:51" ht="13.5" thickBot="1" x14ac:dyDescent="0.25">
      <c r="B7" s="9" t="s">
        <v>8</v>
      </c>
      <c r="C7" s="85" t="str">
        <f>AN5</f>
        <v>Emek Ortaokulu</v>
      </c>
      <c r="D7" s="85"/>
      <c r="E7" s="85"/>
      <c r="F7" s="85"/>
      <c r="G7" s="85"/>
      <c r="H7" s="85"/>
      <c r="I7" s="86"/>
      <c r="K7" s="9" t="s">
        <v>8</v>
      </c>
      <c r="L7" s="85" t="str">
        <f>AN8</f>
        <v>Karabük Atatürk Ortaokulu</v>
      </c>
      <c r="M7" s="85"/>
      <c r="N7" s="85"/>
      <c r="O7" s="85"/>
      <c r="P7" s="85"/>
      <c r="Q7" s="86"/>
      <c r="S7" s="9" t="s">
        <v>8</v>
      </c>
      <c r="T7" s="85" t="str">
        <f>AN11</f>
        <v>Bostanbükü Şehit Cevat Doğan O.O.</v>
      </c>
      <c r="U7" s="85"/>
      <c r="V7" s="85"/>
      <c r="W7" s="85"/>
      <c r="X7" s="85"/>
      <c r="Y7" s="86"/>
      <c r="AA7" s="3" t="s">
        <v>12</v>
      </c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4" t="s">
        <v>13</v>
      </c>
      <c r="AN7" s="127" t="s">
        <v>148</v>
      </c>
      <c r="AO7" s="127"/>
      <c r="AP7" s="127"/>
      <c r="AQ7" s="127"/>
      <c r="AR7" s="127"/>
      <c r="AS7" s="127"/>
      <c r="AT7" s="127"/>
      <c r="AU7" s="127"/>
      <c r="AV7" s="127"/>
      <c r="AW7" s="127"/>
    </row>
    <row r="8" spans="1:51" ht="13.5" thickBot="1" x14ac:dyDescent="0.25">
      <c r="B8" s="10"/>
      <c r="C8" s="11"/>
      <c r="D8" s="11"/>
      <c r="E8" s="11"/>
      <c r="F8" s="11"/>
      <c r="G8" s="11"/>
      <c r="H8" s="11"/>
      <c r="I8" s="11"/>
      <c r="K8" s="10"/>
      <c r="L8" s="11"/>
      <c r="M8" s="11"/>
      <c r="N8" s="11"/>
      <c r="O8" s="11"/>
      <c r="P8" s="11"/>
      <c r="Q8" s="11"/>
      <c r="S8" s="10"/>
      <c r="T8" s="11"/>
      <c r="U8" s="11"/>
      <c r="V8" s="11"/>
      <c r="W8" s="11"/>
      <c r="X8" s="11"/>
      <c r="Y8" s="11"/>
      <c r="AA8" s="3" t="s">
        <v>14</v>
      </c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4" t="s">
        <v>15</v>
      </c>
      <c r="AN8" s="127" t="s">
        <v>182</v>
      </c>
      <c r="AO8" s="127"/>
      <c r="AP8" s="127"/>
      <c r="AQ8" s="127"/>
      <c r="AR8" s="127"/>
      <c r="AS8" s="127"/>
      <c r="AT8" s="127"/>
      <c r="AU8" s="127"/>
      <c r="AV8" s="127"/>
      <c r="AW8" s="127"/>
    </row>
    <row r="9" spans="1:51" ht="13.5" thickBot="1" x14ac:dyDescent="0.25">
      <c r="B9" s="141" t="s">
        <v>77</v>
      </c>
      <c r="C9" s="142"/>
      <c r="D9" s="142"/>
      <c r="E9" s="142"/>
      <c r="F9" s="142"/>
      <c r="G9" s="142"/>
      <c r="H9" s="142"/>
      <c r="I9" s="143"/>
      <c r="K9" s="23"/>
      <c r="L9" s="23"/>
      <c r="M9" s="23"/>
      <c r="N9" s="23"/>
      <c r="O9" s="23"/>
      <c r="P9" s="23"/>
      <c r="Q9" s="23"/>
      <c r="S9" s="10"/>
      <c r="T9" s="11"/>
      <c r="U9" s="11"/>
      <c r="V9" s="11"/>
      <c r="W9" s="11"/>
      <c r="X9" s="11"/>
      <c r="Y9" s="11"/>
      <c r="AA9" s="3" t="s">
        <v>76</v>
      </c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4" t="s">
        <v>80</v>
      </c>
      <c r="AN9" s="127" t="s">
        <v>183</v>
      </c>
      <c r="AO9" s="127"/>
      <c r="AP9" s="127"/>
      <c r="AQ9" s="127"/>
      <c r="AR9" s="127"/>
      <c r="AS9" s="127"/>
      <c r="AT9" s="127"/>
      <c r="AU9" s="127"/>
      <c r="AV9" s="127"/>
      <c r="AW9" s="127"/>
    </row>
    <row r="10" spans="1:51" ht="15" customHeight="1" x14ac:dyDescent="0.2">
      <c r="B10" s="6" t="s">
        <v>2</v>
      </c>
      <c r="C10" s="61" t="str">
        <f>AN12</f>
        <v>Üçevler Ortaokulu</v>
      </c>
      <c r="D10" s="61"/>
      <c r="E10" s="61"/>
      <c r="F10" s="61"/>
      <c r="G10" s="61"/>
      <c r="H10" s="61"/>
      <c r="I10" s="62"/>
      <c r="K10" s="25"/>
      <c r="L10" s="24"/>
      <c r="M10" s="24"/>
      <c r="N10" s="24"/>
      <c r="O10" s="24"/>
      <c r="P10" s="24"/>
      <c r="Q10" s="24"/>
      <c r="S10" s="10"/>
      <c r="T10" s="11"/>
      <c r="U10" s="11"/>
      <c r="V10" s="11"/>
      <c r="W10" s="11"/>
      <c r="X10" s="11"/>
      <c r="Y10" s="11"/>
      <c r="AA10" s="3" t="s">
        <v>78</v>
      </c>
      <c r="AB10" s="164" t="s">
        <v>97</v>
      </c>
      <c r="AC10" s="164" t="s">
        <v>97</v>
      </c>
      <c r="AD10" s="164" t="s">
        <v>97</v>
      </c>
      <c r="AE10" s="164" t="s">
        <v>97</v>
      </c>
      <c r="AF10" s="164" t="s">
        <v>97</v>
      </c>
      <c r="AG10" s="164" t="s">
        <v>97</v>
      </c>
      <c r="AH10" s="164" t="s">
        <v>97</v>
      </c>
      <c r="AI10" s="164" t="s">
        <v>97</v>
      </c>
      <c r="AJ10" s="164" t="s">
        <v>97</v>
      </c>
      <c r="AK10" s="164" t="s">
        <v>97</v>
      </c>
      <c r="AL10" s="164" t="s">
        <v>97</v>
      </c>
      <c r="AM10" s="4" t="s">
        <v>82</v>
      </c>
      <c r="AN10" s="127" t="s">
        <v>184</v>
      </c>
      <c r="AO10" s="127"/>
      <c r="AP10" s="127"/>
      <c r="AQ10" s="127"/>
      <c r="AR10" s="127"/>
      <c r="AS10" s="127"/>
      <c r="AT10" s="127"/>
      <c r="AU10" s="127"/>
      <c r="AV10" s="127"/>
      <c r="AW10" s="127"/>
    </row>
    <row r="11" spans="1:51" ht="15" customHeight="1" x14ac:dyDescent="0.2">
      <c r="B11" s="7" t="s">
        <v>6</v>
      </c>
      <c r="C11" s="67" t="str">
        <f>AN13</f>
        <v>Kartaltepe Ortaokulu</v>
      </c>
      <c r="D11" s="67"/>
      <c r="E11" s="67"/>
      <c r="F11" s="67"/>
      <c r="G11" s="67"/>
      <c r="H11" s="67"/>
      <c r="I11" s="68"/>
      <c r="K11" s="25"/>
      <c r="L11" s="24"/>
      <c r="M11" s="24"/>
      <c r="N11" s="24"/>
      <c r="O11" s="24"/>
      <c r="P11" s="24"/>
      <c r="Q11" s="24"/>
      <c r="S11" s="10"/>
      <c r="T11" s="11"/>
      <c r="U11" s="11"/>
      <c r="V11" s="11"/>
      <c r="W11" s="11"/>
      <c r="X11" s="11"/>
      <c r="Y11" s="11"/>
      <c r="AA11" s="3" t="s">
        <v>81</v>
      </c>
      <c r="AB11" s="164" t="s">
        <v>72</v>
      </c>
      <c r="AC11" s="164" t="s">
        <v>72</v>
      </c>
      <c r="AD11" s="164" t="s">
        <v>72</v>
      </c>
      <c r="AE11" s="164" t="s">
        <v>72</v>
      </c>
      <c r="AF11" s="164" t="s">
        <v>72</v>
      </c>
      <c r="AG11" s="164" t="s">
        <v>72</v>
      </c>
      <c r="AH11" s="164" t="s">
        <v>72</v>
      </c>
      <c r="AI11" s="164" t="s">
        <v>72</v>
      </c>
      <c r="AJ11" s="164" t="s">
        <v>72</v>
      </c>
      <c r="AK11" s="164" t="s">
        <v>72</v>
      </c>
      <c r="AL11" s="164" t="s">
        <v>72</v>
      </c>
      <c r="AM11" s="4" t="s">
        <v>84</v>
      </c>
      <c r="AN11" s="127" t="s">
        <v>185</v>
      </c>
      <c r="AO11" s="127"/>
      <c r="AP11" s="127"/>
      <c r="AQ11" s="127"/>
      <c r="AR11" s="127"/>
      <c r="AS11" s="127"/>
      <c r="AT11" s="127"/>
      <c r="AU11" s="127"/>
      <c r="AV11" s="127"/>
      <c r="AW11" s="127"/>
    </row>
    <row r="12" spans="1:51" ht="13.5" thickBot="1" x14ac:dyDescent="0.25">
      <c r="B12" s="9" t="s">
        <v>8</v>
      </c>
      <c r="C12" s="85" t="str">
        <f>AN14</f>
        <v>Eskipazar Ortaokulu</v>
      </c>
      <c r="D12" s="85"/>
      <c r="E12" s="85"/>
      <c r="F12" s="85"/>
      <c r="G12" s="85"/>
      <c r="H12" s="85"/>
      <c r="I12" s="86"/>
      <c r="K12" s="25"/>
      <c r="L12" s="24"/>
      <c r="M12" s="24"/>
      <c r="N12" s="24"/>
      <c r="O12" s="24"/>
      <c r="P12" s="24"/>
      <c r="Q12" s="24"/>
      <c r="S12" s="10"/>
      <c r="T12" s="11"/>
      <c r="U12" s="11"/>
      <c r="V12" s="11"/>
      <c r="W12" s="11"/>
      <c r="X12" s="11"/>
      <c r="Y12" s="11"/>
      <c r="AA12" s="3" t="s">
        <v>83</v>
      </c>
      <c r="AB12" s="164" t="s">
        <v>98</v>
      </c>
      <c r="AC12" s="164" t="s">
        <v>98</v>
      </c>
      <c r="AD12" s="164" t="s">
        <v>98</v>
      </c>
      <c r="AE12" s="164" t="s">
        <v>98</v>
      </c>
      <c r="AF12" s="164" t="s">
        <v>98</v>
      </c>
      <c r="AG12" s="164" t="s">
        <v>98</v>
      </c>
      <c r="AH12" s="164" t="s">
        <v>98</v>
      </c>
      <c r="AI12" s="164" t="s">
        <v>98</v>
      </c>
      <c r="AJ12" s="164" t="s">
        <v>98</v>
      </c>
      <c r="AK12" s="164" t="s">
        <v>98</v>
      </c>
      <c r="AL12" s="164" t="s">
        <v>98</v>
      </c>
      <c r="AM12" s="4" t="s">
        <v>86</v>
      </c>
      <c r="AN12" s="127" t="s">
        <v>147</v>
      </c>
      <c r="AO12" s="127"/>
      <c r="AP12" s="127"/>
      <c r="AQ12" s="127"/>
      <c r="AR12" s="127"/>
      <c r="AS12" s="127"/>
      <c r="AT12" s="127"/>
      <c r="AU12" s="127"/>
      <c r="AV12" s="127"/>
      <c r="AW12" s="127"/>
    </row>
    <row r="13" spans="1:51" ht="15" customHeight="1" x14ac:dyDescent="0.2">
      <c r="B13" s="10"/>
      <c r="C13" s="11"/>
      <c r="D13" s="11"/>
      <c r="E13" s="11"/>
      <c r="F13" s="11"/>
      <c r="G13" s="11"/>
      <c r="H13" s="11"/>
      <c r="I13" s="11"/>
      <c r="K13" s="25"/>
      <c r="L13" s="24"/>
      <c r="M13" s="24"/>
      <c r="N13" s="24"/>
      <c r="O13" s="24"/>
      <c r="P13" s="24"/>
      <c r="Q13" s="24"/>
      <c r="S13" s="10"/>
      <c r="T13" s="11"/>
      <c r="U13" s="11"/>
      <c r="V13" s="11"/>
      <c r="W13" s="11"/>
      <c r="X13" s="11"/>
      <c r="Y13" s="11"/>
      <c r="AA13" s="3" t="s">
        <v>85</v>
      </c>
      <c r="AB13" s="164" t="s">
        <v>99</v>
      </c>
      <c r="AC13" s="164" t="s">
        <v>99</v>
      </c>
      <c r="AD13" s="164" t="s">
        <v>99</v>
      </c>
      <c r="AE13" s="164" t="s">
        <v>99</v>
      </c>
      <c r="AF13" s="164" t="s">
        <v>99</v>
      </c>
      <c r="AG13" s="164" t="s">
        <v>99</v>
      </c>
      <c r="AH13" s="164" t="s">
        <v>99</v>
      </c>
      <c r="AI13" s="164" t="s">
        <v>99</v>
      </c>
      <c r="AJ13" s="164" t="s">
        <v>99</v>
      </c>
      <c r="AK13" s="164" t="s">
        <v>99</v>
      </c>
      <c r="AL13" s="164" t="s">
        <v>99</v>
      </c>
      <c r="AM13" s="4" t="s">
        <v>88</v>
      </c>
      <c r="AN13" s="127" t="s">
        <v>186</v>
      </c>
      <c r="AO13" s="127"/>
      <c r="AP13" s="127"/>
      <c r="AQ13" s="127"/>
      <c r="AR13" s="127"/>
      <c r="AS13" s="127"/>
      <c r="AT13" s="127"/>
      <c r="AU13" s="127"/>
      <c r="AV13" s="127"/>
      <c r="AW13" s="127"/>
    </row>
    <row r="14" spans="1:51" ht="13.5" thickBot="1" x14ac:dyDescent="0.25">
      <c r="B14" s="10"/>
      <c r="C14" s="11"/>
      <c r="D14" s="11"/>
      <c r="E14" s="11"/>
      <c r="F14" s="11"/>
      <c r="G14" s="11"/>
      <c r="H14" s="11"/>
      <c r="I14" s="11"/>
      <c r="K14" s="25"/>
      <c r="L14" s="24"/>
      <c r="M14" s="24"/>
      <c r="N14" s="24"/>
      <c r="O14" s="24"/>
      <c r="P14" s="24"/>
      <c r="Q14" s="24"/>
      <c r="S14" s="10"/>
      <c r="T14" s="11"/>
      <c r="U14" s="11"/>
      <c r="V14" s="11"/>
      <c r="W14" s="11"/>
      <c r="X14" s="11"/>
      <c r="Y14" s="11"/>
      <c r="AA14" s="3" t="s">
        <v>87</v>
      </c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7"/>
      <c r="AM14" s="4" t="s">
        <v>90</v>
      </c>
      <c r="AN14" s="127" t="s">
        <v>149</v>
      </c>
      <c r="AO14" s="127"/>
      <c r="AP14" s="127"/>
      <c r="AQ14" s="127"/>
      <c r="AR14" s="127"/>
      <c r="AS14" s="127"/>
      <c r="AT14" s="127"/>
      <c r="AU14" s="127"/>
      <c r="AV14" s="127"/>
      <c r="AW14" s="127"/>
    </row>
    <row r="15" spans="1:51" ht="15" customHeight="1" x14ac:dyDescent="0.2">
      <c r="A15" s="73" t="s">
        <v>16</v>
      </c>
      <c r="B15" s="76" t="s">
        <v>17</v>
      </c>
      <c r="C15" s="77"/>
      <c r="D15" s="78"/>
      <c r="E15" s="76" t="s">
        <v>18</v>
      </c>
      <c r="F15" s="78"/>
      <c r="G15" s="76" t="s">
        <v>19</v>
      </c>
      <c r="H15" s="77"/>
      <c r="I15" s="78"/>
      <c r="J15" s="168" t="s">
        <v>0</v>
      </c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70"/>
      <c r="AA15" s="25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26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</row>
    <row r="16" spans="1:51" ht="15" customHeight="1" x14ac:dyDescent="0.2">
      <c r="A16" s="74"/>
      <c r="B16" s="79"/>
      <c r="C16" s="80"/>
      <c r="D16" s="81"/>
      <c r="E16" s="79"/>
      <c r="F16" s="81"/>
      <c r="G16" s="79"/>
      <c r="H16" s="80"/>
      <c r="I16" s="81"/>
      <c r="J16" s="171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3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5"/>
    </row>
    <row r="17" spans="1:51" ht="13.5" customHeight="1" thickBot="1" x14ac:dyDescent="0.25">
      <c r="A17" s="75"/>
      <c r="B17" s="82"/>
      <c r="C17" s="83"/>
      <c r="D17" s="84"/>
      <c r="E17" s="82"/>
      <c r="F17" s="84"/>
      <c r="G17" s="82"/>
      <c r="H17" s="83"/>
      <c r="I17" s="84"/>
      <c r="J17" s="174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6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5"/>
    </row>
    <row r="18" spans="1:51" ht="15" customHeight="1" x14ac:dyDescent="0.2">
      <c r="A18" s="27">
        <v>1</v>
      </c>
      <c r="B18" s="89">
        <v>46122</v>
      </c>
      <c r="C18" s="90"/>
      <c r="D18" s="91"/>
      <c r="E18" s="87">
        <v>0.41666666666666669</v>
      </c>
      <c r="F18" s="88"/>
      <c r="G18" s="155" t="s">
        <v>193</v>
      </c>
      <c r="H18" s="156"/>
      <c r="I18" s="157"/>
      <c r="J18" s="149" t="str">
        <f>CONCATENATE(C5," ","-"," ",C6)</f>
        <v>Bahaddin Gazi İmam Hatip O.O. - Harmanlar Şehit Halil Gözlemeci O.O.</v>
      </c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50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5"/>
    </row>
    <row r="19" spans="1:51" ht="15" customHeight="1" x14ac:dyDescent="0.2">
      <c r="A19" s="28">
        <v>2</v>
      </c>
      <c r="B19" s="92"/>
      <c r="C19" s="93"/>
      <c r="D19" s="94"/>
      <c r="E19" s="102">
        <v>0.41666666666666669</v>
      </c>
      <c r="F19" s="102"/>
      <c r="G19" s="158"/>
      <c r="H19" s="159"/>
      <c r="I19" s="160"/>
      <c r="J19" s="147" t="str">
        <f>CONCATENATE(L5," ","-"," ",L6)</f>
        <v>TOKİ Cevizkent Bahaddin Gazi O.O. - Soğuksu Ortaokulu</v>
      </c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8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5"/>
    </row>
    <row r="20" spans="1:51" ht="15" customHeight="1" x14ac:dyDescent="0.2">
      <c r="A20" s="28">
        <v>3</v>
      </c>
      <c r="B20" s="92"/>
      <c r="C20" s="93"/>
      <c r="D20" s="94"/>
      <c r="E20" s="102">
        <v>0.41666666666666669</v>
      </c>
      <c r="F20" s="102"/>
      <c r="G20" s="158"/>
      <c r="H20" s="159"/>
      <c r="I20" s="160"/>
      <c r="J20" s="147" t="str">
        <f>CONCATENATE(T5," ","-"," ",T6)</f>
        <v>Şehit Mehmet Esen O.O. - Şehit Mustafa Arık O.O.</v>
      </c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8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5"/>
    </row>
    <row r="21" spans="1:51" ht="15" customHeight="1" x14ac:dyDescent="0.2">
      <c r="A21" s="38">
        <v>4</v>
      </c>
      <c r="B21" s="92"/>
      <c r="C21" s="93"/>
      <c r="D21" s="94"/>
      <c r="E21" s="98">
        <v>0.45833333333333331</v>
      </c>
      <c r="F21" s="99"/>
      <c r="G21" s="158"/>
      <c r="H21" s="159"/>
      <c r="I21" s="160"/>
      <c r="J21" s="151" t="str">
        <f>CONCATENATE(C10," ","-"," ",C11)</f>
        <v>Üçevler Ortaokulu - Kartaltepe Ortaokulu</v>
      </c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5"/>
    </row>
    <row r="22" spans="1:51" ht="15" customHeight="1" x14ac:dyDescent="0.2">
      <c r="A22" s="38">
        <v>5</v>
      </c>
      <c r="B22" s="92"/>
      <c r="C22" s="93"/>
      <c r="D22" s="94"/>
      <c r="E22" s="98">
        <v>0.45833333333333331</v>
      </c>
      <c r="F22" s="99"/>
      <c r="G22" s="158"/>
      <c r="H22" s="159"/>
      <c r="I22" s="160"/>
      <c r="J22" s="151" t="str">
        <f>CONCATENATE(C7," ","-"," ",C5)</f>
        <v>Emek Ortaokulu - Bahaddin Gazi İmam Hatip O.O.</v>
      </c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5"/>
    </row>
    <row r="23" spans="1:51" ht="15" customHeight="1" x14ac:dyDescent="0.2">
      <c r="A23" s="38">
        <v>6</v>
      </c>
      <c r="B23" s="92"/>
      <c r="C23" s="93"/>
      <c r="D23" s="94"/>
      <c r="E23" s="98">
        <v>0.45833333333333331</v>
      </c>
      <c r="F23" s="99"/>
      <c r="G23" s="158"/>
      <c r="H23" s="159"/>
      <c r="I23" s="160"/>
      <c r="J23" s="151" t="str">
        <f>CONCATENATE(L7," ","-"," ",L5)</f>
        <v>Karabük Atatürk Ortaokulu - TOKİ Cevizkent Bahaddin Gazi O.O.</v>
      </c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5"/>
    </row>
    <row r="24" spans="1:51" ht="15" customHeight="1" x14ac:dyDescent="0.2">
      <c r="A24" s="38">
        <v>7</v>
      </c>
      <c r="B24" s="92"/>
      <c r="C24" s="93"/>
      <c r="D24" s="94"/>
      <c r="E24" s="98">
        <v>0.45833333333333331</v>
      </c>
      <c r="F24" s="99"/>
      <c r="G24" s="158"/>
      <c r="H24" s="159"/>
      <c r="I24" s="160"/>
      <c r="J24" s="151" t="str">
        <f>CONCATENATE(T7," ","-"," ",T5)</f>
        <v>Bostanbükü Şehit Cevat Doğan O.O. - Şehit Mehmet Esen O.O.</v>
      </c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5"/>
    </row>
    <row r="25" spans="1:51" ht="15" customHeight="1" x14ac:dyDescent="0.2">
      <c r="A25" s="28">
        <v>8</v>
      </c>
      <c r="B25" s="92"/>
      <c r="C25" s="93"/>
      <c r="D25" s="94"/>
      <c r="E25" s="102">
        <v>0.5</v>
      </c>
      <c r="F25" s="102"/>
      <c r="G25" s="158"/>
      <c r="H25" s="159"/>
      <c r="I25" s="160"/>
      <c r="J25" s="147" t="str">
        <f>CONCATENATE(C12," ","-"," ",C10)</f>
        <v>Eskipazar Ortaokulu - Üçevler Ortaokulu</v>
      </c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8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5"/>
    </row>
    <row r="26" spans="1:51" ht="15" customHeight="1" x14ac:dyDescent="0.2">
      <c r="A26" s="28">
        <v>9</v>
      </c>
      <c r="B26" s="92"/>
      <c r="C26" s="93"/>
      <c r="D26" s="94"/>
      <c r="E26" s="102">
        <v>0.5</v>
      </c>
      <c r="F26" s="102"/>
      <c r="G26" s="158"/>
      <c r="H26" s="159"/>
      <c r="I26" s="160"/>
      <c r="J26" s="147" t="str">
        <f>CONCATENATE(C6," ","-"," ",C7)</f>
        <v>Harmanlar Şehit Halil Gözlemeci O.O. - Emek Ortaokulu</v>
      </c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8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5"/>
    </row>
    <row r="27" spans="1:51" ht="15" customHeight="1" x14ac:dyDescent="0.2">
      <c r="A27" s="28">
        <v>10</v>
      </c>
      <c r="B27" s="92"/>
      <c r="C27" s="93"/>
      <c r="D27" s="94"/>
      <c r="E27" s="102">
        <v>0.5</v>
      </c>
      <c r="F27" s="102"/>
      <c r="G27" s="158"/>
      <c r="H27" s="159"/>
      <c r="I27" s="160"/>
      <c r="J27" s="147" t="str">
        <f>CONCATENATE(L6," ","-"," ",L7)</f>
        <v>Soğuksu Ortaokulu - Karabük Atatürk Ortaokulu</v>
      </c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8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5"/>
    </row>
    <row r="28" spans="1:51" ht="15" customHeight="1" x14ac:dyDescent="0.2">
      <c r="A28" s="28">
        <v>11</v>
      </c>
      <c r="B28" s="92"/>
      <c r="C28" s="93"/>
      <c r="D28" s="94"/>
      <c r="E28" s="102">
        <v>0.5</v>
      </c>
      <c r="F28" s="102"/>
      <c r="G28" s="158"/>
      <c r="H28" s="159"/>
      <c r="I28" s="160"/>
      <c r="J28" s="147" t="str">
        <f>CONCATENATE(T6," ","-"," ",T7)</f>
        <v>Şehit Mustafa Arık O.O. - Bostanbükü Şehit Cevat Doğan O.O.</v>
      </c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8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1" ht="15" customHeight="1" x14ac:dyDescent="0.2">
      <c r="A29" s="28">
        <v>12</v>
      </c>
      <c r="B29" s="92"/>
      <c r="C29" s="93"/>
      <c r="D29" s="94"/>
      <c r="E29" s="102">
        <v>0.5</v>
      </c>
      <c r="F29" s="102"/>
      <c r="G29" s="158"/>
      <c r="H29" s="159"/>
      <c r="I29" s="160"/>
      <c r="J29" s="147" t="str">
        <f>CONCATENATE(C11," ","-"," ",C12)</f>
        <v>Kartaltepe Ortaokulu - Eskipazar Ortaokulu</v>
      </c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8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1" ht="15" customHeight="1" x14ac:dyDescent="0.2">
      <c r="A30" s="38">
        <v>13</v>
      </c>
      <c r="B30" s="92"/>
      <c r="C30" s="93"/>
      <c r="D30" s="94"/>
      <c r="E30" s="98">
        <v>0.54166666666666663</v>
      </c>
      <c r="F30" s="98"/>
      <c r="G30" s="158"/>
      <c r="H30" s="159"/>
      <c r="I30" s="160"/>
      <c r="J30" s="151" t="s">
        <v>91</v>
      </c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1" ht="15" customHeight="1" x14ac:dyDescent="0.2">
      <c r="A31" s="38">
        <v>14</v>
      </c>
      <c r="B31" s="92"/>
      <c r="C31" s="93"/>
      <c r="D31" s="94"/>
      <c r="E31" s="98">
        <v>0.54166666666666663</v>
      </c>
      <c r="F31" s="98"/>
      <c r="G31" s="158"/>
      <c r="H31" s="159"/>
      <c r="I31" s="160"/>
      <c r="J31" s="151" t="s">
        <v>92</v>
      </c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2"/>
    </row>
    <row r="32" spans="1:51" ht="15" customHeight="1" x14ac:dyDescent="0.2">
      <c r="A32" s="28">
        <v>15</v>
      </c>
      <c r="B32" s="92"/>
      <c r="C32" s="93"/>
      <c r="D32" s="94"/>
      <c r="E32" s="102">
        <v>0.58333333333333337</v>
      </c>
      <c r="F32" s="102"/>
      <c r="G32" s="158"/>
      <c r="H32" s="159"/>
      <c r="I32" s="160"/>
      <c r="J32" s="147" t="s">
        <v>136</v>
      </c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8"/>
    </row>
    <row r="33" spans="1:25" ht="13.5" thickBot="1" x14ac:dyDescent="0.25">
      <c r="A33" s="29">
        <v>16</v>
      </c>
      <c r="B33" s="95"/>
      <c r="C33" s="96"/>
      <c r="D33" s="97"/>
      <c r="E33" s="106">
        <v>0.58333333333333337</v>
      </c>
      <c r="F33" s="107"/>
      <c r="G33" s="161"/>
      <c r="H33" s="162"/>
      <c r="I33" s="163"/>
      <c r="J33" s="153" t="s">
        <v>137</v>
      </c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4"/>
    </row>
    <row r="34" spans="1:25" ht="15" customHeight="1" x14ac:dyDescent="0.2">
      <c r="A34" s="47"/>
    </row>
    <row r="35" spans="1:25" ht="15" customHeight="1" x14ac:dyDescent="0.2">
      <c r="A35" s="50" t="s">
        <v>194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30"/>
      <c r="W35" s="30"/>
      <c r="X35" s="30"/>
      <c r="Y35" s="30"/>
    </row>
    <row r="36" spans="1:25" ht="15" customHeight="1" x14ac:dyDescent="0.2">
      <c r="A36" s="50" t="s">
        <v>195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30"/>
      <c r="W36" s="30"/>
      <c r="X36" s="30"/>
      <c r="Y36" s="30"/>
    </row>
    <row r="37" spans="1:25" ht="15" customHeight="1" x14ac:dyDescent="0.2">
      <c r="A37" s="50" t="s">
        <v>196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</row>
    <row r="38" spans="1:25" x14ac:dyDescent="0.2">
      <c r="A38" s="50" t="s">
        <v>197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</row>
    <row r="39" spans="1:25" x14ac:dyDescent="0.2">
      <c r="A39" s="56" t="s">
        <v>198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</row>
    <row r="41" spans="1:25" ht="15" x14ac:dyDescent="0.25">
      <c r="A41" s="57"/>
      <c r="B41" s="57"/>
      <c r="C41" s="53"/>
    </row>
    <row r="42" spans="1:25" x14ac:dyDescent="0.2">
      <c r="A42" s="54" t="s">
        <v>199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5" x14ac:dyDescent="0.2">
      <c r="A43" s="15"/>
      <c r="B43" s="54" t="s">
        <v>200</v>
      </c>
      <c r="C43" s="54"/>
      <c r="D43" s="54"/>
      <c r="E43" s="54"/>
      <c r="F43" s="54"/>
      <c r="G43" s="54"/>
      <c r="H43" s="54"/>
      <c r="I43" s="54"/>
      <c r="J43" s="54"/>
      <c r="K43" s="54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5" x14ac:dyDescent="0.2">
      <c r="A45" s="10"/>
      <c r="B45" s="15"/>
      <c r="C45" s="15"/>
      <c r="D45" s="15"/>
      <c r="E45" s="15"/>
      <c r="F45" s="15"/>
      <c r="G45" s="15"/>
      <c r="H45" s="15"/>
      <c r="I45" s="15"/>
      <c r="J45" s="58" t="s">
        <v>201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</row>
    <row r="46" spans="1:25" x14ac:dyDescent="0.2">
      <c r="A46" s="10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5" x14ac:dyDescent="0.2">
      <c r="A47" s="47"/>
    </row>
    <row r="48" spans="1:25" x14ac:dyDescent="0.2">
      <c r="A48" s="47"/>
    </row>
    <row r="49" spans="1:1" x14ac:dyDescent="0.2">
      <c r="A49" s="47"/>
    </row>
    <row r="50" spans="1:1" x14ac:dyDescent="0.2">
      <c r="A50" s="47"/>
    </row>
  </sheetData>
  <mergeCells count="89">
    <mergeCell ref="E32:F32"/>
    <mergeCell ref="J32:Y32"/>
    <mergeCell ref="E33:F33"/>
    <mergeCell ref="J33:Y33"/>
    <mergeCell ref="E30:F30"/>
    <mergeCell ref="J30:Y30"/>
    <mergeCell ref="E31:F31"/>
    <mergeCell ref="J31:Y31"/>
    <mergeCell ref="G18:I33"/>
    <mergeCell ref="E28:F28"/>
    <mergeCell ref="J28:Y28"/>
    <mergeCell ref="E29:F29"/>
    <mergeCell ref="J29:Y29"/>
    <mergeCell ref="E26:F26"/>
    <mergeCell ref="J26:Y26"/>
    <mergeCell ref="E27:F27"/>
    <mergeCell ref="E20:F20"/>
    <mergeCell ref="J20:Y20"/>
    <mergeCell ref="E21:F21"/>
    <mergeCell ref="J21:Y21"/>
    <mergeCell ref="J27:Y27"/>
    <mergeCell ref="E24:F24"/>
    <mergeCell ref="J24:Y24"/>
    <mergeCell ref="E25:F25"/>
    <mergeCell ref="J25:Y25"/>
    <mergeCell ref="AB13:AL13"/>
    <mergeCell ref="AN13:AW13"/>
    <mergeCell ref="AB14:AL14"/>
    <mergeCell ref="AN14:AW14"/>
    <mergeCell ref="A15:A17"/>
    <mergeCell ref="B15:D17"/>
    <mergeCell ref="E15:F17"/>
    <mergeCell ref="G15:I17"/>
    <mergeCell ref="J15:Y17"/>
    <mergeCell ref="AB15:AL15"/>
    <mergeCell ref="AN15:AW15"/>
    <mergeCell ref="AB12:AL12"/>
    <mergeCell ref="AN12:AW12"/>
    <mergeCell ref="C7:I7"/>
    <mergeCell ref="L7:Q7"/>
    <mergeCell ref="T7:Y7"/>
    <mergeCell ref="AB7:AL7"/>
    <mergeCell ref="AN7:AW7"/>
    <mergeCell ref="AN8:AW8"/>
    <mergeCell ref="B9:I9"/>
    <mergeCell ref="AB9:AL9"/>
    <mergeCell ref="AN9:AW9"/>
    <mergeCell ref="C11:I11"/>
    <mergeCell ref="AB11:AL11"/>
    <mergeCell ref="AN11:AW11"/>
    <mergeCell ref="AB10:AL10"/>
    <mergeCell ref="AN10:AW10"/>
    <mergeCell ref="B18:D33"/>
    <mergeCell ref="A1:Y1"/>
    <mergeCell ref="A2:Y2"/>
    <mergeCell ref="AA2:AL2"/>
    <mergeCell ref="AM2:AW2"/>
    <mergeCell ref="V3:X3"/>
    <mergeCell ref="AB3:AL3"/>
    <mergeCell ref="AN3:AW3"/>
    <mergeCell ref="B4:I4"/>
    <mergeCell ref="K4:Q4"/>
    <mergeCell ref="S4:Y4"/>
    <mergeCell ref="AB4:AL4"/>
    <mergeCell ref="AN4:AW4"/>
    <mergeCell ref="AB8:AL8"/>
    <mergeCell ref="AB6:AL6"/>
    <mergeCell ref="AN6:AW6"/>
    <mergeCell ref="C5:I5"/>
    <mergeCell ref="L5:Q5"/>
    <mergeCell ref="T5:Y5"/>
    <mergeCell ref="AB5:AL5"/>
    <mergeCell ref="AN5:AW5"/>
    <mergeCell ref="A39:U39"/>
    <mergeCell ref="A41:B41"/>
    <mergeCell ref="J45:U45"/>
    <mergeCell ref="C6:I6"/>
    <mergeCell ref="L6:Q6"/>
    <mergeCell ref="T6:Y6"/>
    <mergeCell ref="C10:I10"/>
    <mergeCell ref="C12:I12"/>
    <mergeCell ref="E18:F18"/>
    <mergeCell ref="J18:Y18"/>
    <mergeCell ref="E19:F19"/>
    <mergeCell ref="J19:Y19"/>
    <mergeCell ref="E22:F22"/>
    <mergeCell ref="J22:Y22"/>
    <mergeCell ref="E23:F23"/>
    <mergeCell ref="J23:Y23"/>
  </mergeCells>
  <pageMargins left="0.7" right="0.7" top="0.75" bottom="0.75" header="0.3" footer="0.3"/>
  <pageSetup paperSize="9" scale="92" orientation="portrait" r:id="rId1"/>
  <colBreaks count="1" manualBreakCount="1">
    <brk id="26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showGridLines="0" zoomScaleNormal="100" workbookViewId="0">
      <selection activeCell="S48" sqref="S48"/>
    </sheetView>
  </sheetViews>
  <sheetFormatPr defaultColWidth="3.7109375" defaultRowHeight="12.75" x14ac:dyDescent="0.2"/>
  <cols>
    <col min="1" max="1" width="3.7109375" style="36" customWidth="1"/>
    <col min="2" max="16384" width="3.7109375" style="1"/>
  </cols>
  <sheetData>
    <row r="1" spans="1:49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49" ht="15.75" customHeight="1" x14ac:dyDescent="0.2">
      <c r="A2" s="69" t="s">
        <v>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9" ht="15.75" customHeight="1" thickBot="1" x14ac:dyDescent="0.25">
      <c r="X3" s="48"/>
      <c r="Z3" s="3" t="s">
        <v>2</v>
      </c>
      <c r="AA3" s="207" t="s">
        <v>70</v>
      </c>
      <c r="AB3" s="207" t="s">
        <v>70</v>
      </c>
      <c r="AC3" s="207" t="s">
        <v>70</v>
      </c>
      <c r="AD3" s="207" t="s">
        <v>70</v>
      </c>
      <c r="AE3" s="207" t="s">
        <v>70</v>
      </c>
      <c r="AF3" s="207" t="s">
        <v>70</v>
      </c>
      <c r="AG3" s="207" t="s">
        <v>70</v>
      </c>
      <c r="AH3" s="207" t="s">
        <v>70</v>
      </c>
      <c r="AI3" s="207" t="s">
        <v>70</v>
      </c>
      <c r="AJ3" s="207" t="s">
        <v>70</v>
      </c>
      <c r="AK3" s="207" t="s">
        <v>70</v>
      </c>
      <c r="AL3" s="4" t="s">
        <v>3</v>
      </c>
      <c r="AM3" s="209" t="s">
        <v>146</v>
      </c>
      <c r="AN3" s="207" t="s">
        <v>70</v>
      </c>
      <c r="AO3" s="207" t="s">
        <v>70</v>
      </c>
      <c r="AP3" s="207" t="s">
        <v>70</v>
      </c>
      <c r="AQ3" s="207" t="s">
        <v>70</v>
      </c>
      <c r="AR3" s="207" t="s">
        <v>70</v>
      </c>
      <c r="AS3" s="207" t="s">
        <v>70</v>
      </c>
      <c r="AT3" s="207" t="s">
        <v>70</v>
      </c>
      <c r="AU3" s="207" t="s">
        <v>70</v>
      </c>
      <c r="AV3" s="207" t="s">
        <v>70</v>
      </c>
      <c r="AW3" s="207" t="s">
        <v>70</v>
      </c>
    </row>
    <row r="4" spans="1:49" ht="13.5" customHeight="1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60" t="s">
        <v>71</v>
      </c>
      <c r="AB4" s="60" t="s">
        <v>71</v>
      </c>
      <c r="AC4" s="60" t="s">
        <v>71</v>
      </c>
      <c r="AD4" s="60" t="s">
        <v>71</v>
      </c>
      <c r="AE4" s="60" t="s">
        <v>71</v>
      </c>
      <c r="AF4" s="60" t="s">
        <v>71</v>
      </c>
      <c r="AG4" s="60" t="s">
        <v>71</v>
      </c>
      <c r="AH4" s="60" t="s">
        <v>71</v>
      </c>
      <c r="AI4" s="60" t="s">
        <v>71</v>
      </c>
      <c r="AJ4" s="60" t="s">
        <v>71</v>
      </c>
      <c r="AK4" s="60" t="s">
        <v>71</v>
      </c>
      <c r="AL4" s="4" t="s">
        <v>7</v>
      </c>
      <c r="AM4" s="59" t="s">
        <v>147</v>
      </c>
      <c r="AN4" s="60" t="s">
        <v>71</v>
      </c>
      <c r="AO4" s="60" t="s">
        <v>71</v>
      </c>
      <c r="AP4" s="60" t="s">
        <v>71</v>
      </c>
      <c r="AQ4" s="60" t="s">
        <v>71</v>
      </c>
      <c r="AR4" s="60" t="s">
        <v>71</v>
      </c>
      <c r="AS4" s="60" t="s">
        <v>71</v>
      </c>
      <c r="AT4" s="60" t="s">
        <v>71</v>
      </c>
      <c r="AU4" s="60" t="s">
        <v>71</v>
      </c>
      <c r="AV4" s="60" t="s">
        <v>71</v>
      </c>
      <c r="AW4" s="60" t="s">
        <v>71</v>
      </c>
    </row>
    <row r="5" spans="1:49" ht="15" customHeight="1" x14ac:dyDescent="0.2">
      <c r="B5" s="6" t="s">
        <v>2</v>
      </c>
      <c r="C5" s="61" t="str">
        <f>AM3</f>
        <v>Eskipazar Ortaokulu(</v>
      </c>
      <c r="D5" s="61"/>
      <c r="E5" s="61"/>
      <c r="F5" s="61"/>
      <c r="G5" s="61"/>
      <c r="H5" s="61"/>
      <c r="I5" s="62"/>
      <c r="Z5" s="3" t="s">
        <v>8</v>
      </c>
      <c r="AA5" s="60" t="s">
        <v>72</v>
      </c>
      <c r="AB5" s="60" t="s">
        <v>72</v>
      </c>
      <c r="AC5" s="60" t="s">
        <v>72</v>
      </c>
      <c r="AD5" s="60" t="s">
        <v>72</v>
      </c>
      <c r="AE5" s="60" t="s">
        <v>72</v>
      </c>
      <c r="AF5" s="60" t="s">
        <v>72</v>
      </c>
      <c r="AG5" s="60" t="s">
        <v>72</v>
      </c>
      <c r="AH5" s="60" t="s">
        <v>72</v>
      </c>
      <c r="AI5" s="60" t="s">
        <v>72</v>
      </c>
      <c r="AJ5" s="60" t="s">
        <v>72</v>
      </c>
      <c r="AK5" s="60" t="s">
        <v>72</v>
      </c>
      <c r="AL5" s="4" t="s">
        <v>9</v>
      </c>
      <c r="AM5" s="59" t="s">
        <v>148</v>
      </c>
      <c r="AN5" s="60" t="s">
        <v>72</v>
      </c>
      <c r="AO5" s="60" t="s">
        <v>72</v>
      </c>
      <c r="AP5" s="60" t="s">
        <v>72</v>
      </c>
      <c r="AQ5" s="60" t="s">
        <v>72</v>
      </c>
      <c r="AR5" s="60" t="s">
        <v>72</v>
      </c>
      <c r="AS5" s="60" t="s">
        <v>72</v>
      </c>
      <c r="AT5" s="60" t="s">
        <v>72</v>
      </c>
      <c r="AU5" s="60" t="s">
        <v>72</v>
      </c>
      <c r="AV5" s="60" t="s">
        <v>72</v>
      </c>
      <c r="AW5" s="60" t="s">
        <v>72</v>
      </c>
    </row>
    <row r="6" spans="1:49" ht="15" customHeight="1" x14ac:dyDescent="0.2">
      <c r="B6" s="7" t="s">
        <v>6</v>
      </c>
      <c r="C6" s="67" t="str">
        <f>AM4</f>
        <v>Üçevler Ortaokulu</v>
      </c>
      <c r="D6" s="67"/>
      <c r="E6" s="67"/>
      <c r="F6" s="67"/>
      <c r="G6" s="67"/>
      <c r="H6" s="67"/>
      <c r="I6" s="68"/>
      <c r="Z6" s="3" t="s">
        <v>10</v>
      </c>
      <c r="AA6" s="207" t="s">
        <v>138</v>
      </c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4" t="s">
        <v>43</v>
      </c>
      <c r="AM6" s="207" t="s">
        <v>138</v>
      </c>
      <c r="AN6" s="207"/>
      <c r="AO6" s="207"/>
      <c r="AP6" s="207"/>
      <c r="AQ6" s="207"/>
      <c r="AR6" s="207"/>
      <c r="AS6" s="207"/>
      <c r="AT6" s="207"/>
      <c r="AU6" s="207"/>
      <c r="AV6" s="207"/>
      <c r="AW6" s="207"/>
    </row>
    <row r="7" spans="1:49" ht="15" customHeight="1" x14ac:dyDescent="0.2">
      <c r="B7" s="7" t="s">
        <v>8</v>
      </c>
      <c r="C7" s="67" t="str">
        <f>AM5</f>
        <v>Soğuksu Ortaokulu</v>
      </c>
      <c r="D7" s="67"/>
      <c r="E7" s="67"/>
      <c r="F7" s="67"/>
      <c r="G7" s="67"/>
      <c r="H7" s="67"/>
      <c r="I7" s="68"/>
      <c r="Z7" s="3" t="s">
        <v>12</v>
      </c>
      <c r="AA7" s="208" t="s">
        <v>139</v>
      </c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4" t="s">
        <v>51</v>
      </c>
      <c r="AM7" s="208" t="s">
        <v>139</v>
      </c>
      <c r="AN7" s="208"/>
      <c r="AO7" s="208"/>
      <c r="AP7" s="208"/>
      <c r="AQ7" s="208"/>
      <c r="AR7" s="208"/>
      <c r="AS7" s="208"/>
      <c r="AT7" s="208"/>
      <c r="AU7" s="208"/>
      <c r="AV7" s="208"/>
      <c r="AW7" s="208"/>
    </row>
    <row r="8" spans="1:49" ht="15" customHeight="1" x14ac:dyDescent="0.2">
      <c r="B8" s="7" t="s">
        <v>10</v>
      </c>
      <c r="C8" s="67" t="str">
        <f>AM6</f>
        <v>KARTALTEPE O.O.</v>
      </c>
      <c r="D8" s="67"/>
      <c r="E8" s="67"/>
      <c r="F8" s="67"/>
      <c r="G8" s="67"/>
      <c r="H8" s="67"/>
      <c r="I8" s="68"/>
    </row>
    <row r="9" spans="1:49" ht="13.5" thickBot="1" x14ac:dyDescent="0.25">
      <c r="B9" s="9" t="s">
        <v>12</v>
      </c>
      <c r="C9" s="85" t="str">
        <f>AM7</f>
        <v>EMEK O.O.</v>
      </c>
      <c r="D9" s="85"/>
      <c r="E9" s="85"/>
      <c r="F9" s="85"/>
      <c r="G9" s="85"/>
      <c r="H9" s="85"/>
      <c r="I9" s="86"/>
    </row>
    <row r="10" spans="1:49" ht="13.5" thickBot="1" x14ac:dyDescent="0.25">
      <c r="B10" s="10"/>
      <c r="C10" s="11"/>
      <c r="D10" s="11"/>
      <c r="E10" s="11"/>
      <c r="F10" s="11"/>
      <c r="G10" s="11"/>
      <c r="H10" s="11"/>
      <c r="I10" s="11"/>
    </row>
    <row r="11" spans="1:49" ht="15" customHeight="1" x14ac:dyDescent="0.2">
      <c r="A11" s="73" t="s">
        <v>16</v>
      </c>
      <c r="B11" s="76" t="s">
        <v>17</v>
      </c>
      <c r="C11" s="77"/>
      <c r="D11" s="78"/>
      <c r="E11" s="76" t="s">
        <v>18</v>
      </c>
      <c r="F11" s="78"/>
      <c r="G11" s="76" t="s">
        <v>19</v>
      </c>
      <c r="H11" s="77"/>
      <c r="I11" s="78"/>
      <c r="J11" s="76" t="s">
        <v>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</row>
    <row r="12" spans="1:49" ht="15" customHeight="1" x14ac:dyDescent="0.2">
      <c r="A12" s="74"/>
      <c r="B12" s="79"/>
      <c r="C12" s="80"/>
      <c r="D12" s="81"/>
      <c r="E12" s="79"/>
      <c r="F12" s="81"/>
      <c r="G12" s="79"/>
      <c r="H12" s="80"/>
      <c r="I12" s="81"/>
      <c r="J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</row>
    <row r="13" spans="1:49" ht="13.5" thickBot="1" x14ac:dyDescent="0.25">
      <c r="A13" s="75"/>
      <c r="B13" s="79"/>
      <c r="C13" s="80"/>
      <c r="D13" s="81"/>
      <c r="E13" s="82"/>
      <c r="F13" s="84"/>
      <c r="G13" s="82"/>
      <c r="H13" s="83"/>
      <c r="I13" s="84"/>
      <c r="J13" s="82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</row>
    <row r="14" spans="1:49" ht="15" customHeight="1" x14ac:dyDescent="0.2">
      <c r="A14" s="40">
        <v>1</v>
      </c>
      <c r="B14" s="179">
        <v>46111</v>
      </c>
      <c r="C14" s="180"/>
      <c r="D14" s="180"/>
      <c r="E14" s="87">
        <v>0.41666666666666669</v>
      </c>
      <c r="F14" s="88"/>
      <c r="G14" s="196" t="s">
        <v>179</v>
      </c>
      <c r="H14" s="197"/>
      <c r="I14" s="198"/>
      <c r="J14" s="205" t="str">
        <f>CONCATENATE(C5," ","-"," ",C8)</f>
        <v>Eskipazar Ortaokulu( - KARTALTEPE O.O.</v>
      </c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6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thickBot="1" x14ac:dyDescent="0.25">
      <c r="A15" s="41">
        <v>2</v>
      </c>
      <c r="B15" s="180"/>
      <c r="C15" s="180"/>
      <c r="D15" s="180"/>
      <c r="E15" s="102">
        <v>0.45833333333333331</v>
      </c>
      <c r="F15" s="102"/>
      <c r="G15" s="199"/>
      <c r="H15" s="200"/>
      <c r="I15" s="201"/>
      <c r="J15" s="194" t="str">
        <f>CONCATENATE(C6," ","-"," ",C7)</f>
        <v>Üçevler Ortaokulu - Soğuksu Ortaokulu</v>
      </c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5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3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41">
        <v>3</v>
      </c>
      <c r="B16" s="180"/>
      <c r="C16" s="180"/>
      <c r="D16" s="180"/>
      <c r="E16" s="87">
        <v>0.5</v>
      </c>
      <c r="F16" s="88"/>
      <c r="G16" s="199"/>
      <c r="H16" s="200"/>
      <c r="I16" s="201"/>
      <c r="J16" s="194" t="str">
        <f>CONCATENATE(C9," ","-"," ",C7)</f>
        <v>EMEK O.O. - Soğuksu Ortaokulu</v>
      </c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5"/>
      <c r="Z16" s="12"/>
      <c r="AA16" s="12"/>
      <c r="AB16" s="12"/>
      <c r="AC16" s="12"/>
      <c r="AD16" s="12"/>
      <c r="AE16" s="12"/>
      <c r="AF16" s="12"/>
      <c r="AG16" s="12"/>
      <c r="AH16" s="13"/>
      <c r="AI16" s="12"/>
      <c r="AJ16" s="12"/>
      <c r="AK16" s="12"/>
      <c r="AL16" s="13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thickBot="1" x14ac:dyDescent="0.25">
      <c r="A17" s="41">
        <v>4</v>
      </c>
      <c r="B17" s="180"/>
      <c r="C17" s="180"/>
      <c r="D17" s="180"/>
      <c r="E17" s="102">
        <v>0.54166666666666696</v>
      </c>
      <c r="F17" s="102"/>
      <c r="G17" s="199"/>
      <c r="H17" s="200"/>
      <c r="I17" s="201"/>
      <c r="J17" s="194" t="str">
        <f>CONCATENATE(C5," ","-"," ",C6)</f>
        <v>Eskipazar Ortaokulu( - Üçevler Ortaokulu</v>
      </c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5"/>
      <c r="Z17" s="12"/>
      <c r="AA17" s="12"/>
      <c r="AB17" s="12"/>
      <c r="AC17" s="12"/>
      <c r="AD17" s="12"/>
      <c r="AE17" s="12"/>
      <c r="AF17" s="12"/>
      <c r="AG17" s="12"/>
      <c r="AH17" s="13"/>
      <c r="AI17" s="12"/>
      <c r="AJ17" s="12"/>
      <c r="AK17" s="12"/>
      <c r="AL17" s="13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41">
        <v>5</v>
      </c>
      <c r="B18" s="180"/>
      <c r="C18" s="180"/>
      <c r="D18" s="180"/>
      <c r="E18" s="87">
        <v>0.58333333333333404</v>
      </c>
      <c r="F18" s="88"/>
      <c r="G18" s="199"/>
      <c r="H18" s="200"/>
      <c r="I18" s="201"/>
      <c r="J18" s="194" t="str">
        <f>CONCATENATE(C8," ","-"," ",C6)</f>
        <v>KARTALTEPE O.O. - Üçevler Ortaokulu</v>
      </c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5"/>
      <c r="Z18" s="12"/>
      <c r="AA18" s="12"/>
      <c r="AB18" s="12"/>
      <c r="AC18" s="12"/>
      <c r="AD18" s="12"/>
      <c r="AE18" s="12"/>
      <c r="AF18" s="12"/>
      <c r="AG18" s="12"/>
      <c r="AH18" s="13"/>
      <c r="AI18" s="12"/>
      <c r="AJ18" s="12"/>
      <c r="AK18" s="12"/>
      <c r="AL18" s="13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5" customHeight="1" x14ac:dyDescent="0.2">
      <c r="A19" s="41">
        <v>6</v>
      </c>
      <c r="B19" s="181">
        <v>46112</v>
      </c>
      <c r="C19" s="182"/>
      <c r="D19" s="183"/>
      <c r="E19" s="190">
        <v>0.41666666666666669</v>
      </c>
      <c r="F19" s="191"/>
      <c r="G19" s="199"/>
      <c r="H19" s="200"/>
      <c r="I19" s="201"/>
      <c r="J19" s="100" t="str">
        <f>CONCATENATE(C9," ","-"," ",C5)</f>
        <v>EMEK O.O. - Eskipazar Ortaokulu(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1"/>
      <c r="AH19" s="13"/>
      <c r="AL19" s="13"/>
    </row>
    <row r="20" spans="1:49" ht="15" customHeight="1" thickBot="1" x14ac:dyDescent="0.25">
      <c r="A20" s="41">
        <v>7</v>
      </c>
      <c r="B20" s="184"/>
      <c r="C20" s="185"/>
      <c r="D20" s="186"/>
      <c r="E20" s="98">
        <v>0.45833333333333331</v>
      </c>
      <c r="F20" s="98"/>
      <c r="G20" s="199"/>
      <c r="H20" s="200"/>
      <c r="I20" s="201"/>
      <c r="J20" s="100" t="str">
        <f>CONCATENATE(C7," ","-"," ",C5)</f>
        <v>Soğuksu Ortaokulu - Eskipazar Ortaokulu(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AH20" s="13"/>
    </row>
    <row r="21" spans="1:49" ht="15" customHeight="1" x14ac:dyDescent="0.2">
      <c r="A21" s="41">
        <v>8</v>
      </c>
      <c r="B21" s="184"/>
      <c r="C21" s="185"/>
      <c r="D21" s="186"/>
      <c r="E21" s="190">
        <v>0.5</v>
      </c>
      <c r="F21" s="191"/>
      <c r="G21" s="199"/>
      <c r="H21" s="200"/>
      <c r="I21" s="201"/>
      <c r="J21" s="100" t="str">
        <f>CONCATENATE(C8," ","-"," ",C9)</f>
        <v>KARTALTEPE O.O. - EMEK O.O.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1"/>
    </row>
    <row r="22" spans="1:49" ht="15" customHeight="1" thickBot="1" x14ac:dyDescent="0.25">
      <c r="A22" s="41">
        <v>9</v>
      </c>
      <c r="B22" s="184"/>
      <c r="C22" s="185"/>
      <c r="D22" s="186"/>
      <c r="E22" s="98">
        <v>0.54166666666666696</v>
      </c>
      <c r="F22" s="98"/>
      <c r="G22" s="199"/>
      <c r="H22" s="200"/>
      <c r="I22" s="201"/>
      <c r="J22" s="100" t="str">
        <f>CONCATENATE(C6," ","-"," ",C9)</f>
        <v>Üçevler Ortaokulu - EMEK O.O.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1"/>
    </row>
    <row r="23" spans="1:49" ht="13.5" thickBot="1" x14ac:dyDescent="0.25">
      <c r="A23" s="42">
        <v>10</v>
      </c>
      <c r="B23" s="187"/>
      <c r="C23" s="188"/>
      <c r="D23" s="189"/>
      <c r="E23" s="190">
        <v>0.58333333333333404</v>
      </c>
      <c r="F23" s="191"/>
      <c r="G23" s="202"/>
      <c r="H23" s="203"/>
      <c r="I23" s="204"/>
      <c r="J23" s="192" t="str">
        <f>CONCATENATE(C7," ","-"," ",C8)</f>
        <v>Soğuksu Ortaokulu - KARTALTEPE O.O.</v>
      </c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3"/>
    </row>
    <row r="24" spans="1:49" x14ac:dyDescent="0.2">
      <c r="A24" s="47"/>
    </row>
    <row r="25" spans="1:49" x14ac:dyDescent="0.2">
      <c r="A25" s="50" t="s">
        <v>194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30"/>
    </row>
    <row r="26" spans="1:49" x14ac:dyDescent="0.2">
      <c r="A26" s="50" t="s">
        <v>195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30"/>
    </row>
    <row r="27" spans="1:49" x14ac:dyDescent="0.2">
      <c r="A27" s="50" t="s">
        <v>196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49" x14ac:dyDescent="0.2">
      <c r="A28" s="50" t="s">
        <v>197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49" x14ac:dyDescent="0.2">
      <c r="A29" s="56" t="s">
        <v>198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</row>
    <row r="30" spans="1:49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49" ht="15" x14ac:dyDescent="0.25">
      <c r="A31" s="57"/>
      <c r="B31" s="57"/>
      <c r="C31" s="53"/>
    </row>
    <row r="32" spans="1:49" x14ac:dyDescent="0.2">
      <c r="A32" s="54" t="s">
        <v>199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15"/>
      <c r="B33" s="54" t="s">
        <v>200</v>
      </c>
      <c r="C33" s="54"/>
      <c r="D33" s="54"/>
      <c r="E33" s="54"/>
      <c r="F33" s="54"/>
      <c r="G33" s="54"/>
      <c r="H33" s="54"/>
      <c r="I33" s="54"/>
      <c r="J33" s="54"/>
      <c r="K33" s="5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2">
      <c r="A35" s="10"/>
      <c r="B35" s="15"/>
      <c r="C35" s="15"/>
      <c r="D35" s="15"/>
      <c r="E35" s="15"/>
      <c r="F35" s="15"/>
      <c r="G35" s="15"/>
      <c r="H35" s="15"/>
      <c r="I35" s="15"/>
      <c r="J35" s="58" t="s">
        <v>201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spans="1:22" x14ac:dyDescent="0.2">
      <c r="A36" s="1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">
      <c r="A37" s="47"/>
    </row>
    <row r="38" spans="1:22" x14ac:dyDescent="0.2">
      <c r="A38" s="47"/>
    </row>
    <row r="39" spans="1:22" x14ac:dyDescent="0.2">
      <c r="A39" s="47"/>
    </row>
    <row r="40" spans="1:22" x14ac:dyDescent="0.2">
      <c r="A40" s="47"/>
    </row>
  </sheetData>
  <mergeCells count="53">
    <mergeCell ref="C5:I5"/>
    <mergeCell ref="AA5:AK5"/>
    <mergeCell ref="AM5:AW5"/>
    <mergeCell ref="A1:X1"/>
    <mergeCell ref="A2:X2"/>
    <mergeCell ref="Z2:AK2"/>
    <mergeCell ref="AL2:AV2"/>
    <mergeCell ref="AA3:AK3"/>
    <mergeCell ref="AM3:AW3"/>
    <mergeCell ref="B4:I4"/>
    <mergeCell ref="K4:R4"/>
    <mergeCell ref="T4:X4"/>
    <mergeCell ref="AA4:AK4"/>
    <mergeCell ref="AM4:AW4"/>
    <mergeCell ref="C6:I6"/>
    <mergeCell ref="AA6:AK6"/>
    <mergeCell ref="AM6:AW6"/>
    <mergeCell ref="C7:I7"/>
    <mergeCell ref="AA7:AK7"/>
    <mergeCell ref="AM7:AW7"/>
    <mergeCell ref="C8:I8"/>
    <mergeCell ref="C9:I9"/>
    <mergeCell ref="A11:A13"/>
    <mergeCell ref="B11:D13"/>
    <mergeCell ref="E11:F13"/>
    <mergeCell ref="G11:I13"/>
    <mergeCell ref="E20:F20"/>
    <mergeCell ref="J20:X20"/>
    <mergeCell ref="J11:X13"/>
    <mergeCell ref="E14:F14"/>
    <mergeCell ref="G14:I23"/>
    <mergeCell ref="J14:X14"/>
    <mergeCell ref="E15:F15"/>
    <mergeCell ref="J15:X15"/>
    <mergeCell ref="E16:F16"/>
    <mergeCell ref="J16:X16"/>
    <mergeCell ref="E17:F17"/>
    <mergeCell ref="A29:V29"/>
    <mergeCell ref="A31:B31"/>
    <mergeCell ref="J35:V35"/>
    <mergeCell ref="B14:D18"/>
    <mergeCell ref="B19:D23"/>
    <mergeCell ref="E21:F21"/>
    <mergeCell ref="J21:X21"/>
    <mergeCell ref="E22:F22"/>
    <mergeCell ref="J22:X22"/>
    <mergeCell ref="E23:F23"/>
    <mergeCell ref="J23:X23"/>
    <mergeCell ref="J17:X17"/>
    <mergeCell ref="E18:F18"/>
    <mergeCell ref="J18:X18"/>
    <mergeCell ref="E19:F19"/>
    <mergeCell ref="J19:X19"/>
  </mergeCells>
  <pageMargins left="0.7" right="0.7" top="0.75" bottom="0.75" header="0.3" footer="0.3"/>
  <pageSetup paperSize="9" scale="96" orientation="portrait" r:id="rId1"/>
  <colBreaks count="1" manualBreakCount="1">
    <brk id="25" max="3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showGridLines="0" zoomScaleNormal="100" workbookViewId="0">
      <selection activeCell="X5" sqref="X1:Z1048576"/>
    </sheetView>
  </sheetViews>
  <sheetFormatPr defaultColWidth="3.7109375" defaultRowHeight="12.75" x14ac:dyDescent="0.2"/>
  <cols>
    <col min="1" max="1" width="3.7109375" style="36" customWidth="1"/>
    <col min="2" max="16384" width="3.7109375" style="1"/>
  </cols>
  <sheetData>
    <row r="1" spans="1:49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49" ht="15.75" customHeight="1" x14ac:dyDescent="0.2">
      <c r="A2" s="69" t="s">
        <v>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9" ht="15.75" customHeight="1" thickBot="1" x14ac:dyDescent="0.25">
      <c r="X3" s="48"/>
      <c r="Z3" s="3" t="s">
        <v>2</v>
      </c>
      <c r="AA3" s="207" t="s">
        <v>70</v>
      </c>
      <c r="AB3" s="207" t="s">
        <v>70</v>
      </c>
      <c r="AC3" s="207" t="s">
        <v>70</v>
      </c>
      <c r="AD3" s="207" t="s">
        <v>70</v>
      </c>
      <c r="AE3" s="207" t="s">
        <v>70</v>
      </c>
      <c r="AF3" s="207" t="s">
        <v>70</v>
      </c>
      <c r="AG3" s="207" t="s">
        <v>70</v>
      </c>
      <c r="AH3" s="207" t="s">
        <v>70</v>
      </c>
      <c r="AI3" s="207" t="s">
        <v>70</v>
      </c>
      <c r="AJ3" s="207" t="s">
        <v>70</v>
      </c>
      <c r="AK3" s="207" t="s">
        <v>70</v>
      </c>
      <c r="AL3" s="4" t="s">
        <v>3</v>
      </c>
      <c r="AM3" s="207" t="s">
        <v>70</v>
      </c>
      <c r="AN3" s="207" t="s">
        <v>70</v>
      </c>
      <c r="AO3" s="207" t="s">
        <v>70</v>
      </c>
      <c r="AP3" s="207" t="s">
        <v>70</v>
      </c>
      <c r="AQ3" s="207" t="s">
        <v>70</v>
      </c>
      <c r="AR3" s="207" t="s">
        <v>70</v>
      </c>
      <c r="AS3" s="207" t="s">
        <v>70</v>
      </c>
      <c r="AT3" s="207" t="s">
        <v>70</v>
      </c>
      <c r="AU3" s="207" t="s">
        <v>70</v>
      </c>
      <c r="AV3" s="207" t="s">
        <v>70</v>
      </c>
      <c r="AW3" s="207" t="s">
        <v>70</v>
      </c>
    </row>
    <row r="4" spans="1:49" ht="13.5" customHeight="1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210" t="s">
        <v>72</v>
      </c>
      <c r="AB4" s="211" t="s">
        <v>72</v>
      </c>
      <c r="AC4" s="211" t="s">
        <v>72</v>
      </c>
      <c r="AD4" s="211" t="s">
        <v>72</v>
      </c>
      <c r="AE4" s="211" t="s">
        <v>72</v>
      </c>
      <c r="AF4" s="211" t="s">
        <v>72</v>
      </c>
      <c r="AG4" s="211" t="s">
        <v>72</v>
      </c>
      <c r="AH4" s="211" t="s">
        <v>72</v>
      </c>
      <c r="AI4" s="211" t="s">
        <v>72</v>
      </c>
      <c r="AJ4" s="211" t="s">
        <v>72</v>
      </c>
      <c r="AK4" s="212" t="s">
        <v>72</v>
      </c>
      <c r="AL4" s="4" t="s">
        <v>7</v>
      </c>
      <c r="AM4" s="210" t="s">
        <v>72</v>
      </c>
      <c r="AN4" s="211" t="s">
        <v>72</v>
      </c>
      <c r="AO4" s="211" t="s">
        <v>72</v>
      </c>
      <c r="AP4" s="211" t="s">
        <v>72</v>
      </c>
      <c r="AQ4" s="211" t="s">
        <v>72</v>
      </c>
      <c r="AR4" s="211" t="s">
        <v>72</v>
      </c>
      <c r="AS4" s="211" t="s">
        <v>72</v>
      </c>
      <c r="AT4" s="211" t="s">
        <v>72</v>
      </c>
      <c r="AU4" s="211" t="s">
        <v>72</v>
      </c>
      <c r="AV4" s="211" t="s">
        <v>72</v>
      </c>
      <c r="AW4" s="212" t="s">
        <v>72</v>
      </c>
    </row>
    <row r="5" spans="1:49" ht="15" customHeight="1" x14ac:dyDescent="0.2">
      <c r="B5" s="6" t="s">
        <v>2</v>
      </c>
      <c r="C5" s="61" t="str">
        <f>AM3</f>
        <v>Eskipazar Ortaokulu(A)</v>
      </c>
      <c r="D5" s="61"/>
      <c r="E5" s="61"/>
      <c r="F5" s="61"/>
      <c r="G5" s="61"/>
      <c r="H5" s="61"/>
      <c r="I5" s="62"/>
      <c r="Z5" s="3" t="s">
        <v>8</v>
      </c>
      <c r="AA5" s="60" t="s">
        <v>71</v>
      </c>
      <c r="AB5" s="60" t="s">
        <v>71</v>
      </c>
      <c r="AC5" s="60" t="s">
        <v>71</v>
      </c>
      <c r="AD5" s="60" t="s">
        <v>71</v>
      </c>
      <c r="AE5" s="60" t="s">
        <v>71</v>
      </c>
      <c r="AF5" s="60" t="s">
        <v>71</v>
      </c>
      <c r="AG5" s="60" t="s">
        <v>71</v>
      </c>
      <c r="AH5" s="60" t="s">
        <v>71</v>
      </c>
      <c r="AI5" s="60" t="s">
        <v>71</v>
      </c>
      <c r="AJ5" s="60" t="s">
        <v>71</v>
      </c>
      <c r="AK5" s="60" t="s">
        <v>71</v>
      </c>
      <c r="AL5" s="4" t="s">
        <v>9</v>
      </c>
      <c r="AM5" s="60" t="s">
        <v>71</v>
      </c>
      <c r="AN5" s="60" t="s">
        <v>71</v>
      </c>
      <c r="AO5" s="60" t="s">
        <v>71</v>
      </c>
      <c r="AP5" s="60" t="s">
        <v>71</v>
      </c>
      <c r="AQ5" s="60" t="s">
        <v>71</v>
      </c>
      <c r="AR5" s="60" t="s">
        <v>71</v>
      </c>
      <c r="AS5" s="60" t="s">
        <v>71</v>
      </c>
      <c r="AT5" s="60" t="s">
        <v>71</v>
      </c>
      <c r="AU5" s="60" t="s">
        <v>71</v>
      </c>
      <c r="AV5" s="60" t="s">
        <v>71</v>
      </c>
      <c r="AW5" s="60" t="s">
        <v>71</v>
      </c>
    </row>
    <row r="6" spans="1:49" ht="15" customHeight="1" x14ac:dyDescent="0.2">
      <c r="B6" s="7" t="s">
        <v>6</v>
      </c>
      <c r="C6" s="67" t="str">
        <f>AM4</f>
        <v>Soğuksu Ortaokulu(A)</v>
      </c>
      <c r="D6" s="67"/>
      <c r="E6" s="67"/>
      <c r="F6" s="67"/>
      <c r="G6" s="67"/>
      <c r="H6" s="67"/>
      <c r="I6" s="68"/>
      <c r="Z6" s="3" t="s">
        <v>10</v>
      </c>
      <c r="AA6" s="207" t="s">
        <v>138</v>
      </c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4" t="s">
        <v>43</v>
      </c>
      <c r="AM6" s="207" t="s">
        <v>138</v>
      </c>
      <c r="AN6" s="207"/>
      <c r="AO6" s="207"/>
      <c r="AP6" s="207"/>
      <c r="AQ6" s="207"/>
      <c r="AR6" s="207"/>
      <c r="AS6" s="207"/>
      <c r="AT6" s="207"/>
      <c r="AU6" s="207"/>
      <c r="AV6" s="207"/>
      <c r="AW6" s="207"/>
    </row>
    <row r="7" spans="1:49" ht="15" customHeight="1" x14ac:dyDescent="0.2">
      <c r="B7" s="7" t="s">
        <v>8</v>
      </c>
      <c r="C7" s="67" t="str">
        <f>AM5</f>
        <v>Üçevler Ortaokulu(A)</v>
      </c>
      <c r="D7" s="67"/>
      <c r="E7" s="67"/>
      <c r="F7" s="67"/>
      <c r="G7" s="67"/>
      <c r="H7" s="67"/>
      <c r="I7" s="68"/>
      <c r="Z7" s="3" t="s">
        <v>12</v>
      </c>
      <c r="AA7" s="1" t="s">
        <v>142</v>
      </c>
      <c r="AL7" s="4" t="s">
        <v>51</v>
      </c>
      <c r="AM7" s="1" t="s">
        <v>142</v>
      </c>
    </row>
    <row r="8" spans="1:49" ht="15" customHeight="1" x14ac:dyDescent="0.2">
      <c r="B8" s="7" t="s">
        <v>10</v>
      </c>
      <c r="C8" s="67" t="str">
        <f>AM6</f>
        <v>KARTALTEPE O.O.</v>
      </c>
      <c r="D8" s="67"/>
      <c r="E8" s="67"/>
      <c r="F8" s="67"/>
      <c r="G8" s="67"/>
      <c r="H8" s="67"/>
      <c r="I8" s="68"/>
    </row>
    <row r="9" spans="1:49" ht="13.5" thickBot="1" x14ac:dyDescent="0.25">
      <c r="B9" s="9" t="s">
        <v>12</v>
      </c>
      <c r="C9" s="85" t="str">
        <f>AM7</f>
        <v>TOKİ CEVİZKENT B.G.O.O.</v>
      </c>
      <c r="D9" s="85"/>
      <c r="E9" s="85"/>
      <c r="F9" s="85"/>
      <c r="G9" s="85"/>
      <c r="H9" s="85"/>
      <c r="I9" s="86"/>
    </row>
    <row r="10" spans="1:49" ht="13.5" thickBot="1" x14ac:dyDescent="0.25">
      <c r="B10" s="10"/>
      <c r="C10" s="11"/>
      <c r="D10" s="11"/>
      <c r="E10" s="11"/>
      <c r="F10" s="11"/>
      <c r="G10" s="11"/>
      <c r="H10" s="11"/>
      <c r="I10" s="11"/>
    </row>
    <row r="11" spans="1:49" ht="15" customHeight="1" x14ac:dyDescent="0.2">
      <c r="A11" s="73" t="s">
        <v>16</v>
      </c>
      <c r="B11" s="76" t="s">
        <v>17</v>
      </c>
      <c r="C11" s="77"/>
      <c r="D11" s="78"/>
      <c r="E11" s="76" t="s">
        <v>18</v>
      </c>
      <c r="F11" s="78"/>
      <c r="G11" s="76" t="s">
        <v>19</v>
      </c>
      <c r="H11" s="77"/>
      <c r="I11" s="78"/>
      <c r="J11" s="76" t="s">
        <v>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</row>
    <row r="12" spans="1:49" ht="15" customHeight="1" x14ac:dyDescent="0.2">
      <c r="A12" s="74"/>
      <c r="B12" s="79"/>
      <c r="C12" s="80"/>
      <c r="D12" s="81"/>
      <c r="E12" s="79"/>
      <c r="F12" s="81"/>
      <c r="G12" s="79"/>
      <c r="H12" s="80"/>
      <c r="I12" s="81"/>
      <c r="J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</row>
    <row r="13" spans="1:49" ht="13.5" thickBot="1" x14ac:dyDescent="0.25">
      <c r="A13" s="75"/>
      <c r="B13" s="82"/>
      <c r="C13" s="83"/>
      <c r="D13" s="84"/>
      <c r="E13" s="82"/>
      <c r="F13" s="84"/>
      <c r="G13" s="82"/>
      <c r="H13" s="83"/>
      <c r="I13" s="84"/>
      <c r="J13" s="82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</row>
    <row r="14" spans="1:49" ht="15" customHeight="1" x14ac:dyDescent="0.2">
      <c r="A14" s="40">
        <v>1</v>
      </c>
      <c r="B14" s="179">
        <v>46111</v>
      </c>
      <c r="C14" s="180"/>
      <c r="D14" s="180"/>
      <c r="E14" s="87">
        <v>0.41666666666666669</v>
      </c>
      <c r="F14" s="88"/>
      <c r="G14" s="196" t="s">
        <v>179</v>
      </c>
      <c r="H14" s="197"/>
      <c r="I14" s="198"/>
      <c r="J14" s="205" t="str">
        <f>CONCATENATE(C5," ","-"," ",C8)</f>
        <v>Eskipazar Ortaokulu(A) - KARTALTEPE O.O.</v>
      </c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6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thickBot="1" x14ac:dyDescent="0.25">
      <c r="A15" s="41">
        <v>2</v>
      </c>
      <c r="B15" s="180"/>
      <c r="C15" s="180"/>
      <c r="D15" s="180"/>
      <c r="E15" s="102">
        <v>0.45833333333333331</v>
      </c>
      <c r="F15" s="102"/>
      <c r="G15" s="199"/>
      <c r="H15" s="200"/>
      <c r="I15" s="201"/>
      <c r="J15" s="194" t="str">
        <f>CONCATENATE(C6," ","-"," ",C7)</f>
        <v>Soğuksu Ortaokulu(A) - Üçevler Ortaokulu(A)</v>
      </c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5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3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41">
        <v>3</v>
      </c>
      <c r="B16" s="180"/>
      <c r="C16" s="180"/>
      <c r="D16" s="180"/>
      <c r="E16" s="87">
        <v>0.5</v>
      </c>
      <c r="F16" s="88"/>
      <c r="G16" s="199"/>
      <c r="H16" s="200"/>
      <c r="I16" s="201"/>
      <c r="J16" s="194" t="str">
        <f>CONCATENATE(C9," ","-"," ",C7)</f>
        <v>TOKİ CEVİZKENT B.G.O.O. - Üçevler Ortaokulu(A)</v>
      </c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5"/>
      <c r="Z16" s="12"/>
      <c r="AA16" s="12"/>
      <c r="AB16" s="12"/>
      <c r="AC16" s="12"/>
      <c r="AD16" s="12"/>
      <c r="AE16" s="12"/>
      <c r="AF16" s="12"/>
      <c r="AG16" s="12"/>
      <c r="AH16" s="13"/>
      <c r="AI16" s="12"/>
      <c r="AJ16" s="12"/>
      <c r="AK16" s="12"/>
      <c r="AL16" s="13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thickBot="1" x14ac:dyDescent="0.25">
      <c r="A17" s="41">
        <v>4</v>
      </c>
      <c r="B17" s="180"/>
      <c r="C17" s="180"/>
      <c r="D17" s="180"/>
      <c r="E17" s="102">
        <v>0.54166666666666696</v>
      </c>
      <c r="F17" s="102"/>
      <c r="G17" s="199"/>
      <c r="H17" s="200"/>
      <c r="I17" s="201"/>
      <c r="J17" s="194" t="str">
        <f>CONCATENATE(C5," ","-"," ",C6)</f>
        <v>Eskipazar Ortaokulu(A) - Soğuksu Ortaokulu(A)</v>
      </c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5"/>
      <c r="Z17" s="12"/>
      <c r="AA17" s="12"/>
      <c r="AB17" s="12"/>
      <c r="AC17" s="12"/>
      <c r="AD17" s="12"/>
      <c r="AE17" s="12"/>
      <c r="AF17" s="12"/>
      <c r="AG17" s="12"/>
      <c r="AH17" s="13"/>
      <c r="AI17" s="12"/>
      <c r="AJ17" s="12"/>
      <c r="AK17" s="12"/>
      <c r="AL17" s="13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41">
        <v>5</v>
      </c>
      <c r="B18" s="180"/>
      <c r="C18" s="180"/>
      <c r="D18" s="180"/>
      <c r="E18" s="87">
        <v>0.58333333333333404</v>
      </c>
      <c r="F18" s="88"/>
      <c r="G18" s="199"/>
      <c r="H18" s="200"/>
      <c r="I18" s="201"/>
      <c r="J18" s="194" t="str">
        <f>CONCATENATE(C8," ","-"," ",C6)</f>
        <v>KARTALTEPE O.O. - Soğuksu Ortaokulu(A)</v>
      </c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5"/>
      <c r="Z18" s="12"/>
      <c r="AA18" s="12"/>
      <c r="AB18" s="12"/>
      <c r="AC18" s="12"/>
      <c r="AD18" s="12"/>
      <c r="AE18" s="12"/>
      <c r="AF18" s="12"/>
      <c r="AG18" s="12"/>
      <c r="AH18" s="13"/>
      <c r="AI18" s="12"/>
      <c r="AJ18" s="12"/>
      <c r="AK18" s="12"/>
      <c r="AL18" s="13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5" customHeight="1" x14ac:dyDescent="0.2">
      <c r="A19" s="41">
        <v>6</v>
      </c>
      <c r="B19" s="181">
        <v>46112</v>
      </c>
      <c r="C19" s="182"/>
      <c r="D19" s="183"/>
      <c r="E19" s="190">
        <v>0.41666666666666669</v>
      </c>
      <c r="F19" s="191"/>
      <c r="G19" s="199"/>
      <c r="H19" s="200"/>
      <c r="I19" s="201"/>
      <c r="J19" s="100" t="str">
        <f>CONCATENATE(C9," ","-"," ",C5)</f>
        <v>TOKİ CEVİZKENT B.G.O.O. - Eskipazar Ortaokulu(A)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1"/>
      <c r="AH19" s="13"/>
      <c r="AL19" s="13"/>
    </row>
    <row r="20" spans="1:49" ht="15" customHeight="1" thickBot="1" x14ac:dyDescent="0.25">
      <c r="A20" s="41">
        <v>7</v>
      </c>
      <c r="B20" s="184"/>
      <c r="C20" s="185"/>
      <c r="D20" s="186"/>
      <c r="E20" s="98">
        <v>0.45833333333333331</v>
      </c>
      <c r="F20" s="98"/>
      <c r="G20" s="199"/>
      <c r="H20" s="200"/>
      <c r="I20" s="201"/>
      <c r="J20" s="100" t="str">
        <f>CONCATENATE(C7," ","-"," ",C5)</f>
        <v>Üçevler Ortaokulu(A) - Eskipazar Ortaokulu(A)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AH20" s="13"/>
    </row>
    <row r="21" spans="1:49" ht="15" customHeight="1" x14ac:dyDescent="0.2">
      <c r="A21" s="41">
        <v>8</v>
      </c>
      <c r="B21" s="184"/>
      <c r="C21" s="185"/>
      <c r="D21" s="186"/>
      <c r="E21" s="190">
        <v>0.5</v>
      </c>
      <c r="F21" s="191"/>
      <c r="G21" s="199"/>
      <c r="H21" s="200"/>
      <c r="I21" s="201"/>
      <c r="J21" s="100" t="str">
        <f>CONCATENATE(C8," ","-"," ",C9)</f>
        <v>KARTALTEPE O.O. - TOKİ CEVİZKENT B.G.O.O.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1"/>
    </row>
    <row r="22" spans="1:49" ht="15" customHeight="1" thickBot="1" x14ac:dyDescent="0.25">
      <c r="A22" s="41">
        <v>9</v>
      </c>
      <c r="B22" s="184"/>
      <c r="C22" s="185"/>
      <c r="D22" s="186"/>
      <c r="E22" s="98">
        <v>0.54166666666666696</v>
      </c>
      <c r="F22" s="98"/>
      <c r="G22" s="199"/>
      <c r="H22" s="200"/>
      <c r="I22" s="201"/>
      <c r="J22" s="100" t="str">
        <f>CONCATENATE(C6," ","-"," ",C9)</f>
        <v>Soğuksu Ortaokulu(A) - TOKİ CEVİZKENT B.G.O.O.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1"/>
    </row>
    <row r="23" spans="1:49" ht="13.5" thickBot="1" x14ac:dyDescent="0.25">
      <c r="A23" s="42">
        <v>10</v>
      </c>
      <c r="B23" s="187"/>
      <c r="C23" s="188"/>
      <c r="D23" s="189"/>
      <c r="E23" s="190">
        <v>0.58333333333333404</v>
      </c>
      <c r="F23" s="191"/>
      <c r="G23" s="202"/>
      <c r="H23" s="203"/>
      <c r="I23" s="204"/>
      <c r="J23" s="192" t="str">
        <f>CONCATENATE(C7," ","-"," ",C8)</f>
        <v>Üçevler Ortaokulu(A) - KARTALTEPE O.O.</v>
      </c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3"/>
    </row>
    <row r="24" spans="1:49" x14ac:dyDescent="0.2">
      <c r="A24" s="47"/>
    </row>
    <row r="25" spans="1:49" x14ac:dyDescent="0.2">
      <c r="A25" s="50" t="s">
        <v>194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30"/>
    </row>
    <row r="26" spans="1:49" x14ac:dyDescent="0.2">
      <c r="A26" s="50" t="s">
        <v>195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30"/>
    </row>
    <row r="27" spans="1:49" x14ac:dyDescent="0.2">
      <c r="A27" s="50" t="s">
        <v>196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49" x14ac:dyDescent="0.2">
      <c r="A28" s="50" t="s">
        <v>197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49" x14ac:dyDescent="0.2">
      <c r="A29" s="56" t="s">
        <v>198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</row>
    <row r="30" spans="1:49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49" ht="15" x14ac:dyDescent="0.25">
      <c r="A31" s="57"/>
      <c r="B31" s="57"/>
      <c r="C31" s="53"/>
    </row>
    <row r="32" spans="1:49" x14ac:dyDescent="0.2">
      <c r="A32" s="54" t="s">
        <v>199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15"/>
      <c r="B33" s="54" t="s">
        <v>200</v>
      </c>
      <c r="C33" s="54"/>
      <c r="D33" s="54"/>
      <c r="E33" s="54"/>
      <c r="F33" s="54"/>
      <c r="G33" s="54"/>
      <c r="H33" s="54"/>
      <c r="I33" s="54"/>
      <c r="J33" s="54"/>
      <c r="K33" s="5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2">
      <c r="A35" s="10"/>
      <c r="B35" s="15"/>
      <c r="C35" s="15"/>
      <c r="D35" s="15"/>
      <c r="E35" s="15"/>
      <c r="F35" s="15"/>
      <c r="G35" s="15"/>
      <c r="H35" s="15"/>
      <c r="I35" s="15"/>
      <c r="J35" s="58" t="s">
        <v>201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spans="1:22" x14ac:dyDescent="0.2">
      <c r="A36" s="1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">
      <c r="A37" s="47"/>
    </row>
    <row r="38" spans="1:22" x14ac:dyDescent="0.2">
      <c r="A38" s="47"/>
    </row>
    <row r="39" spans="1:22" x14ac:dyDescent="0.2">
      <c r="A39" s="47"/>
    </row>
    <row r="40" spans="1:22" x14ac:dyDescent="0.2">
      <c r="A40" s="47"/>
    </row>
  </sheetData>
  <mergeCells count="51">
    <mergeCell ref="A1:X1"/>
    <mergeCell ref="A2:X2"/>
    <mergeCell ref="Z2:AK2"/>
    <mergeCell ref="AL2:AV2"/>
    <mergeCell ref="AA3:AK3"/>
    <mergeCell ref="AM3:AW3"/>
    <mergeCell ref="C6:I6"/>
    <mergeCell ref="AA6:AK6"/>
    <mergeCell ref="AM6:AW6"/>
    <mergeCell ref="C7:I7"/>
    <mergeCell ref="B4:I4"/>
    <mergeCell ref="K4:R4"/>
    <mergeCell ref="T4:X4"/>
    <mergeCell ref="AA4:AK4"/>
    <mergeCell ref="AM4:AW4"/>
    <mergeCell ref="C5:I5"/>
    <mergeCell ref="AA5:AK5"/>
    <mergeCell ref="AM5:AW5"/>
    <mergeCell ref="C8:I8"/>
    <mergeCell ref="C9:I9"/>
    <mergeCell ref="A11:A13"/>
    <mergeCell ref="B11:D13"/>
    <mergeCell ref="E11:F13"/>
    <mergeCell ref="G11:I13"/>
    <mergeCell ref="E20:F20"/>
    <mergeCell ref="J20:X20"/>
    <mergeCell ref="J11:X13"/>
    <mergeCell ref="E14:F14"/>
    <mergeCell ref="G14:I23"/>
    <mergeCell ref="J14:X14"/>
    <mergeCell ref="E15:F15"/>
    <mergeCell ref="J15:X15"/>
    <mergeCell ref="E16:F16"/>
    <mergeCell ref="J16:X16"/>
    <mergeCell ref="E17:F17"/>
    <mergeCell ref="A29:V29"/>
    <mergeCell ref="A31:B31"/>
    <mergeCell ref="J35:V35"/>
    <mergeCell ref="B14:D18"/>
    <mergeCell ref="B19:D23"/>
    <mergeCell ref="E21:F21"/>
    <mergeCell ref="J21:X21"/>
    <mergeCell ref="E22:F22"/>
    <mergeCell ref="J22:X22"/>
    <mergeCell ref="E23:F23"/>
    <mergeCell ref="J23:X23"/>
    <mergeCell ref="J17:X17"/>
    <mergeCell ref="E18:F18"/>
    <mergeCell ref="J18:X18"/>
    <mergeCell ref="E19:F19"/>
    <mergeCell ref="J19:X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showGridLines="0" zoomScaleNormal="100" workbookViewId="0">
      <selection activeCell="AJ20" sqref="AJ20"/>
    </sheetView>
  </sheetViews>
  <sheetFormatPr defaultColWidth="3.7109375" defaultRowHeight="12.75" x14ac:dyDescent="0.2"/>
  <cols>
    <col min="1" max="1" width="3.7109375" style="36" customWidth="1"/>
    <col min="2" max="16384" width="3.7109375" style="1"/>
  </cols>
  <sheetData>
    <row r="1" spans="1:49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49" ht="15.75" customHeight="1" x14ac:dyDescent="0.2">
      <c r="A2" s="69" t="s">
        <v>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9" ht="15.75" customHeight="1" thickBot="1" x14ac:dyDescent="0.25">
      <c r="X3" s="48"/>
      <c r="Z3" s="3" t="s">
        <v>2</v>
      </c>
      <c r="AA3" s="60" t="s">
        <v>71</v>
      </c>
      <c r="AB3" s="60" t="s">
        <v>71</v>
      </c>
      <c r="AC3" s="60" t="s">
        <v>71</v>
      </c>
      <c r="AD3" s="60" t="s">
        <v>71</v>
      </c>
      <c r="AE3" s="60" t="s">
        <v>71</v>
      </c>
      <c r="AF3" s="60" t="s">
        <v>71</v>
      </c>
      <c r="AG3" s="60" t="s">
        <v>71</v>
      </c>
      <c r="AH3" s="60" t="s">
        <v>71</v>
      </c>
      <c r="AI3" s="60" t="s">
        <v>71</v>
      </c>
      <c r="AJ3" s="60" t="s">
        <v>71</v>
      </c>
      <c r="AK3" s="60" t="s">
        <v>71</v>
      </c>
      <c r="AL3" s="4" t="s">
        <v>3</v>
      </c>
      <c r="AM3" s="59" t="s">
        <v>147</v>
      </c>
      <c r="AN3" s="60" t="s">
        <v>71</v>
      </c>
      <c r="AO3" s="60" t="s">
        <v>71</v>
      </c>
      <c r="AP3" s="60" t="s">
        <v>71</v>
      </c>
      <c r="AQ3" s="60" t="s">
        <v>71</v>
      </c>
      <c r="AR3" s="60" t="s">
        <v>71</v>
      </c>
      <c r="AS3" s="60" t="s">
        <v>71</v>
      </c>
      <c r="AT3" s="60" t="s">
        <v>71</v>
      </c>
      <c r="AU3" s="60" t="s">
        <v>71</v>
      </c>
      <c r="AV3" s="60" t="s">
        <v>71</v>
      </c>
      <c r="AW3" s="60" t="s">
        <v>71</v>
      </c>
    </row>
    <row r="4" spans="1:49" ht="13.5" customHeight="1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60" t="s">
        <v>72</v>
      </c>
      <c r="AB4" s="60" t="s">
        <v>72</v>
      </c>
      <c r="AC4" s="60" t="s">
        <v>72</v>
      </c>
      <c r="AD4" s="60" t="s">
        <v>72</v>
      </c>
      <c r="AE4" s="60" t="s">
        <v>72</v>
      </c>
      <c r="AF4" s="60" t="s">
        <v>72</v>
      </c>
      <c r="AG4" s="60" t="s">
        <v>72</v>
      </c>
      <c r="AH4" s="60" t="s">
        <v>72</v>
      </c>
      <c r="AI4" s="60" t="s">
        <v>72</v>
      </c>
      <c r="AJ4" s="60" t="s">
        <v>72</v>
      </c>
      <c r="AK4" s="60" t="s">
        <v>72</v>
      </c>
      <c r="AL4" s="4" t="s">
        <v>7</v>
      </c>
      <c r="AM4" s="59" t="s">
        <v>148</v>
      </c>
      <c r="AN4" s="60" t="s">
        <v>72</v>
      </c>
      <c r="AO4" s="60" t="s">
        <v>72</v>
      </c>
      <c r="AP4" s="60" t="s">
        <v>72</v>
      </c>
      <c r="AQ4" s="60" t="s">
        <v>72</v>
      </c>
      <c r="AR4" s="60" t="s">
        <v>72</v>
      </c>
      <c r="AS4" s="60" t="s">
        <v>72</v>
      </c>
      <c r="AT4" s="60" t="s">
        <v>72</v>
      </c>
      <c r="AU4" s="60" t="s">
        <v>72</v>
      </c>
      <c r="AV4" s="60" t="s">
        <v>72</v>
      </c>
      <c r="AW4" s="60" t="s">
        <v>72</v>
      </c>
    </row>
    <row r="5" spans="1:49" ht="15" customHeight="1" x14ac:dyDescent="0.2">
      <c r="B5" s="6" t="s">
        <v>2</v>
      </c>
      <c r="C5" s="61" t="str">
        <f>AM3</f>
        <v>Üçevler Ortaokulu</v>
      </c>
      <c r="D5" s="61"/>
      <c r="E5" s="61"/>
      <c r="F5" s="61"/>
      <c r="G5" s="61"/>
      <c r="H5" s="61"/>
      <c r="I5" s="62"/>
      <c r="Z5" s="3" t="s">
        <v>8</v>
      </c>
      <c r="AA5" s="207" t="s">
        <v>70</v>
      </c>
      <c r="AB5" s="207" t="s">
        <v>70</v>
      </c>
      <c r="AC5" s="207" t="s">
        <v>70</v>
      </c>
      <c r="AD5" s="207" t="s">
        <v>70</v>
      </c>
      <c r="AE5" s="207" t="s">
        <v>70</v>
      </c>
      <c r="AF5" s="207" t="s">
        <v>70</v>
      </c>
      <c r="AG5" s="207" t="s">
        <v>70</v>
      </c>
      <c r="AH5" s="207" t="s">
        <v>70</v>
      </c>
      <c r="AI5" s="207" t="s">
        <v>70</v>
      </c>
      <c r="AJ5" s="207" t="s">
        <v>70</v>
      </c>
      <c r="AK5" s="207" t="s">
        <v>70</v>
      </c>
      <c r="AL5" s="4" t="s">
        <v>9</v>
      </c>
      <c r="AM5" s="209" t="s">
        <v>149</v>
      </c>
      <c r="AN5" s="207" t="s">
        <v>70</v>
      </c>
      <c r="AO5" s="207" t="s">
        <v>70</v>
      </c>
      <c r="AP5" s="207" t="s">
        <v>70</v>
      </c>
      <c r="AQ5" s="207" t="s">
        <v>70</v>
      </c>
      <c r="AR5" s="207" t="s">
        <v>70</v>
      </c>
      <c r="AS5" s="207" t="s">
        <v>70</v>
      </c>
      <c r="AT5" s="207" t="s">
        <v>70</v>
      </c>
      <c r="AU5" s="207" t="s">
        <v>70</v>
      </c>
      <c r="AV5" s="207" t="s">
        <v>70</v>
      </c>
      <c r="AW5" s="207" t="s">
        <v>70</v>
      </c>
    </row>
    <row r="6" spans="1:49" ht="15" customHeight="1" x14ac:dyDescent="0.2">
      <c r="B6" s="7" t="s">
        <v>6</v>
      </c>
      <c r="C6" s="67" t="str">
        <f>AM4</f>
        <v>Soğuksu Ortaokulu</v>
      </c>
      <c r="D6" s="67"/>
      <c r="E6" s="67"/>
      <c r="F6" s="67"/>
      <c r="G6" s="67"/>
      <c r="H6" s="67"/>
      <c r="I6" s="68"/>
      <c r="Z6" s="3" t="s">
        <v>10</v>
      </c>
      <c r="AA6" s="207" t="s">
        <v>138</v>
      </c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4" t="s">
        <v>43</v>
      </c>
      <c r="AM6" s="207" t="s">
        <v>138</v>
      </c>
      <c r="AN6" s="207"/>
      <c r="AO6" s="207"/>
      <c r="AP6" s="207"/>
      <c r="AQ6" s="207"/>
      <c r="AR6" s="207"/>
      <c r="AS6" s="207"/>
      <c r="AT6" s="207"/>
      <c r="AU6" s="207"/>
      <c r="AV6" s="207"/>
      <c r="AW6" s="207"/>
    </row>
    <row r="7" spans="1:49" ht="15" customHeight="1" x14ac:dyDescent="0.2">
      <c r="B7" s="7" t="s">
        <v>8</v>
      </c>
      <c r="C7" s="67" t="str">
        <f>AM5</f>
        <v>Eskipazar Ortaokulu</v>
      </c>
      <c r="D7" s="67"/>
      <c r="E7" s="67"/>
      <c r="F7" s="67"/>
      <c r="G7" s="67"/>
      <c r="H7" s="67"/>
      <c r="I7" s="68"/>
      <c r="Z7" s="3" t="s">
        <v>12</v>
      </c>
      <c r="AA7" s="1" t="s">
        <v>142</v>
      </c>
      <c r="AL7" s="4" t="s">
        <v>51</v>
      </c>
      <c r="AM7" s="1" t="s">
        <v>142</v>
      </c>
    </row>
    <row r="8" spans="1:49" ht="15" customHeight="1" x14ac:dyDescent="0.2">
      <c r="B8" s="7" t="s">
        <v>10</v>
      </c>
      <c r="C8" s="67" t="str">
        <f>AM6</f>
        <v>KARTALTEPE O.O.</v>
      </c>
      <c r="D8" s="67"/>
      <c r="E8" s="67"/>
      <c r="F8" s="67"/>
      <c r="G8" s="67"/>
      <c r="H8" s="67"/>
      <c r="I8" s="68"/>
    </row>
    <row r="9" spans="1:49" ht="13.5" thickBot="1" x14ac:dyDescent="0.25">
      <c r="B9" s="9" t="s">
        <v>12</v>
      </c>
      <c r="C9" s="85" t="str">
        <f>AM7</f>
        <v>TOKİ CEVİZKENT B.G.O.O.</v>
      </c>
      <c r="D9" s="85"/>
      <c r="E9" s="85"/>
      <c r="F9" s="85"/>
      <c r="G9" s="85"/>
      <c r="H9" s="85"/>
      <c r="I9" s="86"/>
    </row>
    <row r="10" spans="1:49" ht="13.5" thickBot="1" x14ac:dyDescent="0.25">
      <c r="B10" s="10"/>
      <c r="C10" s="11"/>
      <c r="D10" s="11"/>
      <c r="E10" s="11"/>
      <c r="F10" s="11"/>
      <c r="G10" s="11"/>
      <c r="H10" s="11"/>
      <c r="I10" s="11"/>
    </row>
    <row r="11" spans="1:49" ht="15" customHeight="1" x14ac:dyDescent="0.2">
      <c r="A11" s="73" t="s">
        <v>16</v>
      </c>
      <c r="B11" s="76" t="s">
        <v>17</v>
      </c>
      <c r="C11" s="77"/>
      <c r="D11" s="78"/>
      <c r="E11" s="76" t="s">
        <v>18</v>
      </c>
      <c r="F11" s="78"/>
      <c r="G11" s="76" t="s">
        <v>19</v>
      </c>
      <c r="H11" s="77"/>
      <c r="I11" s="78"/>
      <c r="J11" s="76" t="s">
        <v>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</row>
    <row r="12" spans="1:49" ht="15" customHeight="1" x14ac:dyDescent="0.2">
      <c r="A12" s="74"/>
      <c r="B12" s="79"/>
      <c r="C12" s="80"/>
      <c r="D12" s="81"/>
      <c r="E12" s="79"/>
      <c r="F12" s="81"/>
      <c r="G12" s="79"/>
      <c r="H12" s="80"/>
      <c r="I12" s="81"/>
      <c r="J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</row>
    <row r="13" spans="1:49" ht="13.5" thickBot="1" x14ac:dyDescent="0.25">
      <c r="A13" s="75"/>
      <c r="B13" s="82"/>
      <c r="C13" s="83"/>
      <c r="D13" s="84"/>
      <c r="E13" s="82"/>
      <c r="F13" s="84"/>
      <c r="G13" s="82"/>
      <c r="H13" s="83"/>
      <c r="I13" s="84"/>
      <c r="J13" s="82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</row>
    <row r="14" spans="1:49" ht="15" customHeight="1" x14ac:dyDescent="0.2">
      <c r="A14" s="40">
        <v>1</v>
      </c>
      <c r="B14" s="179">
        <v>46111</v>
      </c>
      <c r="C14" s="180"/>
      <c r="D14" s="180"/>
      <c r="E14" s="87">
        <v>0.41666666666666669</v>
      </c>
      <c r="F14" s="88"/>
      <c r="G14" s="196" t="s">
        <v>179</v>
      </c>
      <c r="H14" s="197"/>
      <c r="I14" s="198"/>
      <c r="J14" s="205" t="str">
        <f>CONCATENATE(C5," ","-"," ",C8)</f>
        <v>Üçevler Ortaokulu - KARTALTEPE O.O.</v>
      </c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6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thickBot="1" x14ac:dyDescent="0.25">
      <c r="A15" s="41">
        <v>2</v>
      </c>
      <c r="B15" s="180"/>
      <c r="C15" s="180"/>
      <c r="D15" s="180"/>
      <c r="E15" s="102">
        <v>0.45833333333333331</v>
      </c>
      <c r="F15" s="102"/>
      <c r="G15" s="199"/>
      <c r="H15" s="200"/>
      <c r="I15" s="201"/>
      <c r="J15" s="194" t="str">
        <f>CONCATENATE(C6," ","-"," ",C7)</f>
        <v>Soğuksu Ortaokulu - Eskipazar Ortaokulu</v>
      </c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5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3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41">
        <v>3</v>
      </c>
      <c r="B16" s="180"/>
      <c r="C16" s="180"/>
      <c r="D16" s="180"/>
      <c r="E16" s="87">
        <v>0.5</v>
      </c>
      <c r="F16" s="88"/>
      <c r="G16" s="199"/>
      <c r="H16" s="200"/>
      <c r="I16" s="201"/>
      <c r="J16" s="194" t="str">
        <f>CONCATENATE(C9," ","-"," ",C7)</f>
        <v>TOKİ CEVİZKENT B.G.O.O. - Eskipazar Ortaokulu</v>
      </c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5"/>
      <c r="Z16" s="12"/>
      <c r="AA16" s="12"/>
      <c r="AB16" s="12"/>
      <c r="AC16" s="12"/>
      <c r="AD16" s="12"/>
      <c r="AE16" s="12"/>
      <c r="AF16" s="12"/>
      <c r="AG16" s="12"/>
      <c r="AH16" s="13"/>
      <c r="AI16" s="12"/>
      <c r="AJ16" s="12"/>
      <c r="AK16" s="12"/>
      <c r="AL16" s="13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thickBot="1" x14ac:dyDescent="0.25">
      <c r="A17" s="41">
        <v>4</v>
      </c>
      <c r="B17" s="180"/>
      <c r="C17" s="180"/>
      <c r="D17" s="180"/>
      <c r="E17" s="102">
        <v>0.54166666666666696</v>
      </c>
      <c r="F17" s="102"/>
      <c r="G17" s="199"/>
      <c r="H17" s="200"/>
      <c r="I17" s="201"/>
      <c r="J17" s="194" t="str">
        <f>CONCATENATE(C5," ","-"," ",C6)</f>
        <v>Üçevler Ortaokulu - Soğuksu Ortaokulu</v>
      </c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5"/>
      <c r="Z17" s="12"/>
      <c r="AA17" s="12"/>
      <c r="AB17" s="12"/>
      <c r="AC17" s="12"/>
      <c r="AD17" s="12"/>
      <c r="AE17" s="12"/>
      <c r="AF17" s="12"/>
      <c r="AG17" s="12"/>
      <c r="AH17" s="13"/>
      <c r="AI17" s="12"/>
      <c r="AJ17" s="12"/>
      <c r="AK17" s="12"/>
      <c r="AL17" s="13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41">
        <v>5</v>
      </c>
      <c r="B18" s="180"/>
      <c r="C18" s="180"/>
      <c r="D18" s="180"/>
      <c r="E18" s="87">
        <v>0.58333333333333404</v>
      </c>
      <c r="F18" s="88"/>
      <c r="G18" s="199"/>
      <c r="H18" s="200"/>
      <c r="I18" s="201"/>
      <c r="J18" s="194" t="str">
        <f>CONCATENATE(C8," ","-"," ",C6)</f>
        <v>KARTALTEPE O.O. - Soğuksu Ortaokulu</v>
      </c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5"/>
      <c r="Z18" s="12"/>
      <c r="AA18" s="12"/>
      <c r="AB18" s="12"/>
      <c r="AC18" s="12"/>
      <c r="AD18" s="12"/>
      <c r="AE18" s="12"/>
      <c r="AF18" s="12"/>
      <c r="AG18" s="12"/>
      <c r="AH18" s="13"/>
      <c r="AI18" s="12"/>
      <c r="AJ18" s="12"/>
      <c r="AK18" s="12"/>
      <c r="AL18" s="13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5" customHeight="1" x14ac:dyDescent="0.2">
      <c r="A19" s="41">
        <v>6</v>
      </c>
      <c r="B19" s="181">
        <v>46112</v>
      </c>
      <c r="C19" s="182"/>
      <c r="D19" s="183"/>
      <c r="E19" s="190">
        <v>0.41666666666666669</v>
      </c>
      <c r="F19" s="191"/>
      <c r="G19" s="199"/>
      <c r="H19" s="200"/>
      <c r="I19" s="201"/>
      <c r="J19" s="100" t="str">
        <f>CONCATENATE(C9," ","-"," ",C5)</f>
        <v>TOKİ CEVİZKENT B.G.O.O. - Üçevler Ortaokulu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1"/>
      <c r="AH19" s="13"/>
      <c r="AL19" s="13"/>
    </row>
    <row r="20" spans="1:49" ht="15" customHeight="1" thickBot="1" x14ac:dyDescent="0.25">
      <c r="A20" s="41">
        <v>7</v>
      </c>
      <c r="B20" s="184"/>
      <c r="C20" s="185"/>
      <c r="D20" s="186"/>
      <c r="E20" s="98">
        <v>0.45833333333333331</v>
      </c>
      <c r="F20" s="98"/>
      <c r="G20" s="199"/>
      <c r="H20" s="200"/>
      <c r="I20" s="201"/>
      <c r="J20" s="100" t="str">
        <f>CONCATENATE(C7," ","-"," ",C5)</f>
        <v>Eskipazar Ortaokulu - Üçevler Ortaokulu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AH20" s="13"/>
    </row>
    <row r="21" spans="1:49" ht="15" customHeight="1" x14ac:dyDescent="0.2">
      <c r="A21" s="41">
        <v>8</v>
      </c>
      <c r="B21" s="184"/>
      <c r="C21" s="185"/>
      <c r="D21" s="186"/>
      <c r="E21" s="190">
        <v>0.5</v>
      </c>
      <c r="F21" s="191"/>
      <c r="G21" s="199"/>
      <c r="H21" s="200"/>
      <c r="I21" s="201"/>
      <c r="J21" s="100" t="str">
        <f>CONCATENATE(C8," ","-"," ",C9)</f>
        <v>KARTALTEPE O.O. - TOKİ CEVİZKENT B.G.O.O.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1"/>
    </row>
    <row r="22" spans="1:49" ht="15" customHeight="1" thickBot="1" x14ac:dyDescent="0.25">
      <c r="A22" s="41">
        <v>9</v>
      </c>
      <c r="B22" s="184"/>
      <c r="C22" s="185"/>
      <c r="D22" s="186"/>
      <c r="E22" s="98">
        <v>0.54166666666666696</v>
      </c>
      <c r="F22" s="98"/>
      <c r="G22" s="199"/>
      <c r="H22" s="200"/>
      <c r="I22" s="201"/>
      <c r="J22" s="100" t="str">
        <f>CONCATENATE(C6," ","-"," ",C9)</f>
        <v>Soğuksu Ortaokulu - TOKİ CEVİZKENT B.G.O.O.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1"/>
    </row>
    <row r="23" spans="1:49" ht="13.5" thickBot="1" x14ac:dyDescent="0.25">
      <c r="A23" s="42">
        <v>10</v>
      </c>
      <c r="B23" s="187"/>
      <c r="C23" s="188"/>
      <c r="D23" s="189"/>
      <c r="E23" s="213">
        <v>0.58333333333333404</v>
      </c>
      <c r="F23" s="214"/>
      <c r="G23" s="202"/>
      <c r="H23" s="203"/>
      <c r="I23" s="204"/>
      <c r="J23" s="192" t="str">
        <f>CONCATENATE(C7," ","-"," ",C8)</f>
        <v>Eskipazar Ortaokulu - KARTALTEPE O.O.</v>
      </c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3"/>
    </row>
    <row r="24" spans="1:49" x14ac:dyDescent="0.2">
      <c r="A24" s="47"/>
    </row>
    <row r="25" spans="1:49" x14ac:dyDescent="0.2">
      <c r="A25" s="50" t="s">
        <v>194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30"/>
    </row>
    <row r="26" spans="1:49" x14ac:dyDescent="0.2">
      <c r="A26" s="50" t="s">
        <v>195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30"/>
    </row>
    <row r="27" spans="1:49" x14ac:dyDescent="0.2">
      <c r="A27" s="50" t="s">
        <v>196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49" x14ac:dyDescent="0.2">
      <c r="A28" s="50" t="s">
        <v>197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49" x14ac:dyDescent="0.2">
      <c r="A29" s="56" t="s">
        <v>198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</row>
    <row r="30" spans="1:49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49" ht="15" x14ac:dyDescent="0.25">
      <c r="A31" s="57"/>
      <c r="B31" s="57"/>
      <c r="C31" s="53"/>
    </row>
    <row r="32" spans="1:49" x14ac:dyDescent="0.2">
      <c r="A32" s="54" t="s">
        <v>199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15"/>
      <c r="B33" s="54" t="s">
        <v>200</v>
      </c>
      <c r="C33" s="54"/>
      <c r="D33" s="54"/>
      <c r="E33" s="54"/>
      <c r="F33" s="54"/>
      <c r="G33" s="54"/>
      <c r="H33" s="54"/>
      <c r="I33" s="54"/>
      <c r="J33" s="54"/>
      <c r="K33" s="5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2">
      <c r="A35" s="10"/>
      <c r="B35" s="15"/>
      <c r="C35" s="15"/>
      <c r="D35" s="15"/>
      <c r="E35" s="15"/>
      <c r="F35" s="15"/>
      <c r="G35" s="15"/>
      <c r="H35" s="15"/>
      <c r="I35" s="15"/>
      <c r="J35" s="58" t="s">
        <v>201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spans="1:22" x14ac:dyDescent="0.2">
      <c r="A36" s="1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">
      <c r="A37" s="47"/>
    </row>
    <row r="38" spans="1:22" x14ac:dyDescent="0.2">
      <c r="A38" s="47"/>
    </row>
    <row r="39" spans="1:22" x14ac:dyDescent="0.2">
      <c r="A39" s="47"/>
    </row>
    <row r="40" spans="1:22" x14ac:dyDescent="0.2">
      <c r="A40" s="47"/>
    </row>
  </sheetData>
  <mergeCells count="51">
    <mergeCell ref="AM4:AW4"/>
    <mergeCell ref="C5:I5"/>
    <mergeCell ref="AA5:AK5"/>
    <mergeCell ref="AM5:AW5"/>
    <mergeCell ref="A1:X1"/>
    <mergeCell ref="A2:X2"/>
    <mergeCell ref="Z2:AK2"/>
    <mergeCell ref="AL2:AV2"/>
    <mergeCell ref="AA3:AK3"/>
    <mergeCell ref="AM3:AW3"/>
    <mergeCell ref="C9:I9"/>
    <mergeCell ref="B4:I4"/>
    <mergeCell ref="K4:R4"/>
    <mergeCell ref="T4:X4"/>
    <mergeCell ref="AA4:AK4"/>
    <mergeCell ref="C6:I6"/>
    <mergeCell ref="AA6:AK6"/>
    <mergeCell ref="AM6:AW6"/>
    <mergeCell ref="C7:I7"/>
    <mergeCell ref="C8:I8"/>
    <mergeCell ref="J17:X17"/>
    <mergeCell ref="E18:F18"/>
    <mergeCell ref="J18:X18"/>
    <mergeCell ref="E14:F14"/>
    <mergeCell ref="G14:I23"/>
    <mergeCell ref="J14:X14"/>
    <mergeCell ref="E15:F15"/>
    <mergeCell ref="E22:F22"/>
    <mergeCell ref="J22:X22"/>
    <mergeCell ref="E23:F23"/>
    <mergeCell ref="J23:X23"/>
    <mergeCell ref="B14:D18"/>
    <mergeCell ref="B19:D23"/>
    <mergeCell ref="J15:X15"/>
    <mergeCell ref="E16:F16"/>
    <mergeCell ref="J16:X16"/>
    <mergeCell ref="E17:F17"/>
    <mergeCell ref="E19:F19"/>
    <mergeCell ref="J19:X19"/>
    <mergeCell ref="A11:A13"/>
    <mergeCell ref="B11:D13"/>
    <mergeCell ref="E11:F13"/>
    <mergeCell ref="G11:I13"/>
    <mergeCell ref="J11:X13"/>
    <mergeCell ref="A29:V29"/>
    <mergeCell ref="A31:B31"/>
    <mergeCell ref="J35:V35"/>
    <mergeCell ref="E20:F20"/>
    <mergeCell ref="J20:X20"/>
    <mergeCell ref="E21:F21"/>
    <mergeCell ref="J21:X21"/>
  </mergeCells>
  <pageMargins left="0.7" right="0.7" top="0.75" bottom="0.75" header="0.3" footer="0.3"/>
  <pageSetup paperSize="9" scale="96" orientation="portrait" r:id="rId1"/>
  <colBreaks count="1" manualBreakCount="1">
    <brk id="25" max="3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5"/>
  <sheetViews>
    <sheetView showGridLines="0" zoomScaleNormal="100" workbookViewId="0">
      <selection activeCell="X5" sqref="X1:Z1048576"/>
    </sheetView>
  </sheetViews>
  <sheetFormatPr defaultColWidth="3.7109375" defaultRowHeight="15" customHeight="1" x14ac:dyDescent="0.2"/>
  <cols>
    <col min="1" max="1" width="3.7109375" style="14" customWidth="1"/>
    <col min="2" max="16384" width="3.7109375" style="1"/>
  </cols>
  <sheetData>
    <row r="1" spans="1:49" ht="15.75" customHeight="1" x14ac:dyDescent="0.2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49" ht="15.75" customHeight="1" x14ac:dyDescent="0.2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70" t="s">
        <v>0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 t="s">
        <v>1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9" ht="15.75" thickBot="1" x14ac:dyDescent="0.25">
      <c r="X3" s="48"/>
      <c r="Z3" s="3" t="s">
        <v>2</v>
      </c>
      <c r="AA3" s="60" t="s">
        <v>64</v>
      </c>
      <c r="AB3" s="60" t="s">
        <v>64</v>
      </c>
      <c r="AC3" s="60" t="s">
        <v>64</v>
      </c>
      <c r="AD3" s="60" t="s">
        <v>64</v>
      </c>
      <c r="AE3" s="60" t="s">
        <v>64</v>
      </c>
      <c r="AF3" s="60" t="s">
        <v>64</v>
      </c>
      <c r="AG3" s="60" t="s">
        <v>64</v>
      </c>
      <c r="AH3" s="60" t="s">
        <v>64</v>
      </c>
      <c r="AI3" s="60" t="s">
        <v>64</v>
      </c>
      <c r="AJ3" s="60" t="s">
        <v>64</v>
      </c>
      <c r="AK3" s="60" t="s">
        <v>64</v>
      </c>
      <c r="AL3" s="4" t="s">
        <v>3</v>
      </c>
      <c r="AM3" s="59" t="s">
        <v>143</v>
      </c>
      <c r="AN3" s="60" t="s">
        <v>64</v>
      </c>
      <c r="AO3" s="60" t="s">
        <v>64</v>
      </c>
      <c r="AP3" s="60" t="s">
        <v>64</v>
      </c>
      <c r="AQ3" s="60" t="s">
        <v>64</v>
      </c>
      <c r="AR3" s="60" t="s">
        <v>64</v>
      </c>
      <c r="AS3" s="60" t="s">
        <v>64</v>
      </c>
      <c r="AT3" s="60" t="s">
        <v>64</v>
      </c>
      <c r="AU3" s="60" t="s">
        <v>64</v>
      </c>
      <c r="AV3" s="60" t="s">
        <v>64</v>
      </c>
      <c r="AW3" s="60" t="s">
        <v>64</v>
      </c>
    </row>
    <row r="4" spans="1:49" ht="13.5" thickBot="1" x14ac:dyDescent="0.25">
      <c r="B4" s="63" t="s">
        <v>4</v>
      </c>
      <c r="C4" s="64"/>
      <c r="D4" s="64"/>
      <c r="E4" s="64"/>
      <c r="F4" s="64"/>
      <c r="G4" s="64"/>
      <c r="H4" s="64"/>
      <c r="I4" s="65"/>
      <c r="J4" s="5"/>
      <c r="K4" s="66"/>
      <c r="L4" s="66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Z4" s="3" t="s">
        <v>6</v>
      </c>
      <c r="AA4" s="60" t="s">
        <v>37</v>
      </c>
      <c r="AB4" s="60" t="s">
        <v>37</v>
      </c>
      <c r="AC4" s="60" t="s">
        <v>37</v>
      </c>
      <c r="AD4" s="60" t="s">
        <v>37</v>
      </c>
      <c r="AE4" s="60" t="s">
        <v>37</v>
      </c>
      <c r="AF4" s="60" t="s">
        <v>37</v>
      </c>
      <c r="AG4" s="60" t="s">
        <v>37</v>
      </c>
      <c r="AH4" s="60" t="s">
        <v>37</v>
      </c>
      <c r="AI4" s="60" t="s">
        <v>37</v>
      </c>
      <c r="AJ4" s="60" t="s">
        <v>37</v>
      </c>
      <c r="AK4" s="60" t="s">
        <v>37</v>
      </c>
      <c r="AL4" s="4" t="s">
        <v>7</v>
      </c>
      <c r="AM4" s="59" t="s">
        <v>144</v>
      </c>
      <c r="AN4" s="60" t="s">
        <v>37</v>
      </c>
      <c r="AO4" s="60" t="s">
        <v>37</v>
      </c>
      <c r="AP4" s="60" t="s">
        <v>37</v>
      </c>
      <c r="AQ4" s="60" t="s">
        <v>37</v>
      </c>
      <c r="AR4" s="60" t="s">
        <v>37</v>
      </c>
      <c r="AS4" s="60" t="s">
        <v>37</v>
      </c>
      <c r="AT4" s="60" t="s">
        <v>37</v>
      </c>
      <c r="AU4" s="60" t="s">
        <v>37</v>
      </c>
      <c r="AV4" s="60" t="s">
        <v>37</v>
      </c>
      <c r="AW4" s="60" t="s">
        <v>37</v>
      </c>
    </row>
    <row r="5" spans="1:49" ht="12.75" x14ac:dyDescent="0.2">
      <c r="B5" s="6" t="s">
        <v>2</v>
      </c>
      <c r="C5" s="61" t="str">
        <f>AM3</f>
        <v>Beşbinevler Şehit Cevdet Çay Oo.</v>
      </c>
      <c r="D5" s="61"/>
      <c r="E5" s="61"/>
      <c r="F5" s="61"/>
      <c r="G5" s="61"/>
      <c r="H5" s="61"/>
      <c r="I5" s="62"/>
      <c r="Z5" s="3" t="s">
        <v>8</v>
      </c>
      <c r="AA5" s="60" t="s">
        <v>50</v>
      </c>
      <c r="AB5" s="60" t="s">
        <v>50</v>
      </c>
      <c r="AC5" s="60" t="s">
        <v>50</v>
      </c>
      <c r="AD5" s="60" t="s">
        <v>50</v>
      </c>
      <c r="AE5" s="60" t="s">
        <v>50</v>
      </c>
      <c r="AF5" s="60" t="s">
        <v>50</v>
      </c>
      <c r="AG5" s="60" t="s">
        <v>50</v>
      </c>
      <c r="AH5" s="60" t="s">
        <v>50</v>
      </c>
      <c r="AI5" s="60" t="s">
        <v>50</v>
      </c>
      <c r="AJ5" s="60" t="s">
        <v>50</v>
      </c>
      <c r="AK5" s="60" t="s">
        <v>50</v>
      </c>
      <c r="AL5" s="4" t="s">
        <v>9</v>
      </c>
      <c r="AM5" s="59" t="s">
        <v>145</v>
      </c>
      <c r="AN5" s="60" t="s">
        <v>50</v>
      </c>
      <c r="AO5" s="60" t="s">
        <v>50</v>
      </c>
      <c r="AP5" s="60" t="s">
        <v>50</v>
      </c>
      <c r="AQ5" s="60" t="s">
        <v>50</v>
      </c>
      <c r="AR5" s="60" t="s">
        <v>50</v>
      </c>
      <c r="AS5" s="60" t="s">
        <v>50</v>
      </c>
      <c r="AT5" s="60" t="s">
        <v>50</v>
      </c>
      <c r="AU5" s="60" t="s">
        <v>50</v>
      </c>
      <c r="AV5" s="60" t="s">
        <v>50</v>
      </c>
      <c r="AW5" s="60" t="s">
        <v>50</v>
      </c>
    </row>
    <row r="6" spans="1:49" ht="12.75" x14ac:dyDescent="0.2">
      <c r="B6" s="7" t="s">
        <v>6</v>
      </c>
      <c r="C6" s="67" t="str">
        <f>AM4</f>
        <v>Şehit Umut Aytekin Oo.</v>
      </c>
      <c r="D6" s="67"/>
      <c r="E6" s="67"/>
      <c r="F6" s="67"/>
      <c r="G6" s="67"/>
      <c r="H6" s="67"/>
      <c r="I6" s="68"/>
      <c r="Z6" s="3" t="s">
        <v>10</v>
      </c>
      <c r="AA6" s="60" t="s">
        <v>39</v>
      </c>
      <c r="AB6" s="60" t="s">
        <v>39</v>
      </c>
      <c r="AC6" s="60" t="s">
        <v>39</v>
      </c>
      <c r="AD6" s="60" t="s">
        <v>39</v>
      </c>
      <c r="AE6" s="60" t="s">
        <v>39</v>
      </c>
      <c r="AF6" s="60" t="s">
        <v>39</v>
      </c>
      <c r="AG6" s="60" t="s">
        <v>39</v>
      </c>
      <c r="AH6" s="60" t="s">
        <v>39</v>
      </c>
      <c r="AI6" s="60" t="s">
        <v>39</v>
      </c>
      <c r="AJ6" s="60" t="s">
        <v>39</v>
      </c>
      <c r="AK6" s="60" t="s">
        <v>39</v>
      </c>
      <c r="AL6" s="4" t="s">
        <v>43</v>
      </c>
      <c r="AM6" s="59" t="s">
        <v>48</v>
      </c>
      <c r="AN6" s="60" t="s">
        <v>39</v>
      </c>
      <c r="AO6" s="60" t="s">
        <v>39</v>
      </c>
      <c r="AP6" s="60" t="s">
        <v>39</v>
      </c>
      <c r="AQ6" s="60" t="s">
        <v>39</v>
      </c>
      <c r="AR6" s="60" t="s">
        <v>39</v>
      </c>
      <c r="AS6" s="60" t="s">
        <v>39</v>
      </c>
      <c r="AT6" s="60" t="s">
        <v>39</v>
      </c>
      <c r="AU6" s="60" t="s">
        <v>39</v>
      </c>
      <c r="AV6" s="60" t="s">
        <v>39</v>
      </c>
      <c r="AW6" s="60" t="s">
        <v>39</v>
      </c>
    </row>
    <row r="7" spans="1:49" ht="12.75" x14ac:dyDescent="0.2">
      <c r="B7" s="7" t="s">
        <v>8</v>
      </c>
      <c r="C7" s="67" t="str">
        <f>AM5</f>
        <v>Mimar Sinan Ortaokulu</v>
      </c>
      <c r="D7" s="67"/>
      <c r="E7" s="67"/>
      <c r="F7" s="67"/>
      <c r="G7" s="67"/>
      <c r="H7" s="67"/>
      <c r="I7" s="68"/>
    </row>
    <row r="8" spans="1:49" ht="13.5" thickBot="1" x14ac:dyDescent="0.25">
      <c r="B8" s="9" t="s">
        <v>10</v>
      </c>
      <c r="C8" s="85" t="str">
        <f>AM6</f>
        <v>Emek Ortaokulu</v>
      </c>
      <c r="D8" s="85"/>
      <c r="E8" s="85"/>
      <c r="F8" s="85"/>
      <c r="G8" s="85"/>
      <c r="H8" s="85"/>
      <c r="I8" s="86"/>
    </row>
    <row r="9" spans="1:49" ht="13.5" thickBot="1" x14ac:dyDescent="0.25">
      <c r="B9" s="10"/>
      <c r="C9" s="11"/>
      <c r="D9" s="11"/>
      <c r="E9" s="11"/>
      <c r="F9" s="11"/>
      <c r="G9" s="11"/>
      <c r="H9" s="11"/>
      <c r="I9" s="11"/>
    </row>
    <row r="10" spans="1:49" ht="12.75" x14ac:dyDescent="0.2">
      <c r="A10" s="73" t="s">
        <v>16</v>
      </c>
      <c r="B10" s="76" t="s">
        <v>17</v>
      </c>
      <c r="C10" s="77"/>
      <c r="D10" s="78"/>
      <c r="E10" s="76" t="s">
        <v>18</v>
      </c>
      <c r="F10" s="78"/>
      <c r="G10" s="76" t="s">
        <v>19</v>
      </c>
      <c r="H10" s="77"/>
      <c r="I10" s="78"/>
      <c r="J10" s="76" t="s">
        <v>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8"/>
    </row>
    <row r="11" spans="1:49" ht="12.75" x14ac:dyDescent="0.2">
      <c r="A11" s="74"/>
      <c r="B11" s="79"/>
      <c r="C11" s="80"/>
      <c r="D11" s="81"/>
      <c r="E11" s="79"/>
      <c r="F11" s="81"/>
      <c r="G11" s="79"/>
      <c r="H11" s="80"/>
      <c r="I11" s="81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</row>
    <row r="12" spans="1:49" ht="13.5" thickBot="1" x14ac:dyDescent="0.25">
      <c r="A12" s="75"/>
      <c r="B12" s="82"/>
      <c r="C12" s="83"/>
      <c r="D12" s="84"/>
      <c r="E12" s="82"/>
      <c r="F12" s="84"/>
      <c r="G12" s="82"/>
      <c r="H12" s="83"/>
      <c r="I12" s="84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AT12" s="15"/>
      <c r="AU12" s="15"/>
      <c r="AV12" s="15"/>
      <c r="AW12" s="15"/>
    </row>
    <row r="13" spans="1:49" ht="15" customHeight="1" x14ac:dyDescent="0.2">
      <c r="A13" s="6">
        <v>1</v>
      </c>
      <c r="B13" s="89">
        <v>46087</v>
      </c>
      <c r="C13" s="90"/>
      <c r="D13" s="91"/>
      <c r="E13" s="87">
        <v>0.45833333333333331</v>
      </c>
      <c r="F13" s="88"/>
      <c r="G13" s="110" t="s">
        <v>172</v>
      </c>
      <c r="H13" s="111"/>
      <c r="I13" s="112"/>
      <c r="J13" s="119" t="str">
        <f>CONCATENATE(C5," ","-"," ",C8)</f>
        <v>Beşbinevler Şehit Cevdet Çay Oo. - Emek Ortaokulu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2"/>
      <c r="AR13" s="12"/>
      <c r="AS13" s="12"/>
      <c r="AT13" s="12"/>
      <c r="AU13" s="12"/>
      <c r="AV13" s="12"/>
      <c r="AW13" s="12"/>
    </row>
    <row r="14" spans="1:49" ht="15" customHeight="1" thickBot="1" x14ac:dyDescent="0.25">
      <c r="A14" s="7">
        <v>2</v>
      </c>
      <c r="B14" s="132"/>
      <c r="C14" s="133"/>
      <c r="D14" s="134"/>
      <c r="E14" s="102">
        <v>0.58333333333333337</v>
      </c>
      <c r="F14" s="103"/>
      <c r="G14" s="113"/>
      <c r="H14" s="114"/>
      <c r="I14" s="115"/>
      <c r="J14" s="104" t="str">
        <f>CONCATENATE(C6," ","-"," ",C7)</f>
        <v>Şehit Umut Aytekin Oo. - Mimar Sinan Ortaokulu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5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17">
        <v>3</v>
      </c>
      <c r="B15" s="181">
        <v>46091</v>
      </c>
      <c r="C15" s="182"/>
      <c r="D15" s="183"/>
      <c r="E15" s="220">
        <v>0.45833333333333331</v>
      </c>
      <c r="F15" s="221"/>
      <c r="G15" s="113"/>
      <c r="H15" s="114"/>
      <c r="I15" s="115"/>
      <c r="J15" s="100" t="str">
        <f>CONCATENATE(C5," ","-"," ",C7)</f>
        <v>Beşbinevler Şehit Cevdet Çay Oo. - Mimar Sinan Ortaokulu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1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2"/>
      <c r="AR15" s="12"/>
      <c r="AS15" s="12"/>
      <c r="AT15" s="12"/>
      <c r="AU15" s="12"/>
      <c r="AV15" s="12"/>
      <c r="AW15" s="12"/>
    </row>
    <row r="16" spans="1:49" ht="15" customHeight="1" thickBot="1" x14ac:dyDescent="0.25">
      <c r="A16" s="17">
        <v>4</v>
      </c>
      <c r="B16" s="217"/>
      <c r="C16" s="218"/>
      <c r="D16" s="219"/>
      <c r="E16" s="215">
        <v>0.52083333333333337</v>
      </c>
      <c r="F16" s="216"/>
      <c r="G16" s="113"/>
      <c r="H16" s="114"/>
      <c r="I16" s="115"/>
      <c r="J16" s="100" t="str">
        <f>CONCATENATE(C8," ","-"," ",C6)</f>
        <v>Emek Ortaokulu - Şehit Umut Aytekin Oo.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135">
        <v>46093</v>
      </c>
      <c r="C17" s="136"/>
      <c r="D17" s="137"/>
      <c r="E17" s="87">
        <v>0.45833333333333331</v>
      </c>
      <c r="F17" s="88"/>
      <c r="G17" s="113"/>
      <c r="H17" s="114"/>
      <c r="I17" s="115"/>
      <c r="J17" s="104" t="str">
        <f>CONCATENATE(C5," ","-"," ",C6)</f>
        <v>Beşbinevler Şehit Cevdet Çay Oo. - Şehit Umut Aytekin Oo.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9">
        <v>6</v>
      </c>
      <c r="B18" s="95"/>
      <c r="C18" s="96"/>
      <c r="D18" s="97"/>
      <c r="E18" s="106">
        <v>0.52083333333333337</v>
      </c>
      <c r="F18" s="107"/>
      <c r="G18" s="116"/>
      <c r="H18" s="117"/>
      <c r="I18" s="118"/>
      <c r="J18" s="108" t="str">
        <f>CONCATENATE(C7," ","-"," ",C8)</f>
        <v>Mimar Sinan Ortaokulu - Emek Ortaokulu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</row>
    <row r="19" spans="1:49" ht="15" customHeight="1" x14ac:dyDescent="0.2">
      <c r="A19" s="47"/>
    </row>
    <row r="20" spans="1:49" ht="15" customHeight="1" x14ac:dyDescent="0.2">
      <c r="A20" s="50" t="s">
        <v>194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30"/>
      <c r="AH20" s="13"/>
    </row>
    <row r="21" spans="1:49" ht="15" customHeight="1" x14ac:dyDescent="0.2">
      <c r="A21" s="50" t="s">
        <v>195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30"/>
      <c r="AH21" s="13"/>
    </row>
    <row r="22" spans="1:49" ht="15" customHeight="1" x14ac:dyDescent="0.2">
      <c r="A22" s="50" t="s">
        <v>196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AH22" s="13"/>
    </row>
    <row r="23" spans="1:49" ht="15" customHeight="1" x14ac:dyDescent="0.2">
      <c r="A23" s="50" t="s">
        <v>197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AH23" s="13"/>
    </row>
    <row r="24" spans="1:49" ht="15" customHeight="1" x14ac:dyDescent="0.2">
      <c r="A24" s="56" t="s">
        <v>198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</row>
    <row r="25" spans="1:49" ht="15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49" ht="15" customHeight="1" x14ac:dyDescent="0.25">
      <c r="A26" s="57"/>
      <c r="B26" s="57"/>
      <c r="C26" s="53"/>
    </row>
    <row r="27" spans="1:49" ht="15" customHeight="1" x14ac:dyDescent="0.2">
      <c r="A27" s="54" t="s">
        <v>199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49" ht="15" customHeight="1" x14ac:dyDescent="0.2">
      <c r="A28" s="15"/>
      <c r="B28" s="54" t="s">
        <v>200</v>
      </c>
      <c r="C28" s="54"/>
      <c r="D28" s="54"/>
      <c r="E28" s="54"/>
      <c r="F28" s="54"/>
      <c r="G28" s="54"/>
      <c r="H28" s="54"/>
      <c r="I28" s="54"/>
      <c r="J28" s="54"/>
      <c r="K28" s="5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49" ht="1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49" ht="15" customHeight="1" x14ac:dyDescent="0.2">
      <c r="A30" s="10"/>
      <c r="B30" s="15"/>
      <c r="C30" s="15"/>
      <c r="D30" s="15"/>
      <c r="E30" s="15"/>
      <c r="F30" s="15"/>
      <c r="G30" s="15"/>
      <c r="H30" s="15"/>
      <c r="I30" s="15"/>
      <c r="J30" s="58" t="s">
        <v>201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</row>
    <row r="31" spans="1:49" ht="15" customHeight="1" x14ac:dyDescent="0.2">
      <c r="A31" s="1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49" ht="15" customHeight="1" x14ac:dyDescent="0.2">
      <c r="A32" s="47"/>
    </row>
    <row r="33" spans="1:1" ht="15" customHeight="1" x14ac:dyDescent="0.2">
      <c r="A33" s="47"/>
    </row>
    <row r="34" spans="1:1" ht="15" customHeight="1" x14ac:dyDescent="0.2">
      <c r="A34" s="47"/>
    </row>
    <row r="35" spans="1:1" ht="15" customHeight="1" x14ac:dyDescent="0.2">
      <c r="A35" s="47"/>
    </row>
  </sheetData>
  <mergeCells count="43">
    <mergeCell ref="B13:D14"/>
    <mergeCell ref="E17:F17"/>
    <mergeCell ref="J17:X17"/>
    <mergeCell ref="G13:I18"/>
    <mergeCell ref="J13:X13"/>
    <mergeCell ref="E14:F14"/>
    <mergeCell ref="J14:X14"/>
    <mergeCell ref="E15:F15"/>
    <mergeCell ref="J15:X15"/>
    <mergeCell ref="E13:F13"/>
    <mergeCell ref="AM5:AW5"/>
    <mergeCell ref="AM6:AW6"/>
    <mergeCell ref="C5:I5"/>
    <mergeCell ref="AA5:AK5"/>
    <mergeCell ref="C6:I6"/>
    <mergeCell ref="AA6:AK6"/>
    <mergeCell ref="AL2:AV2"/>
    <mergeCell ref="AA3:AK3"/>
    <mergeCell ref="AM3:AW3"/>
    <mergeCell ref="AM4:AW4"/>
    <mergeCell ref="AA4:AK4"/>
    <mergeCell ref="Z2:AK2"/>
    <mergeCell ref="C7:I7"/>
    <mergeCell ref="C8:I8"/>
    <mergeCell ref="B4:I4"/>
    <mergeCell ref="K4:R4"/>
    <mergeCell ref="T4:X4"/>
    <mergeCell ref="A24:V24"/>
    <mergeCell ref="A26:B26"/>
    <mergeCell ref="J30:V30"/>
    <mergeCell ref="A1:X1"/>
    <mergeCell ref="A2:X2"/>
    <mergeCell ref="A10:A12"/>
    <mergeCell ref="B10:D12"/>
    <mergeCell ref="E10:F12"/>
    <mergeCell ref="J10:X12"/>
    <mergeCell ref="G10:I12"/>
    <mergeCell ref="E18:F18"/>
    <mergeCell ref="J18:X18"/>
    <mergeCell ref="B17:D18"/>
    <mergeCell ref="E16:F16"/>
    <mergeCell ref="J16:X16"/>
    <mergeCell ref="B15:D16"/>
  </mergeCells>
  <pageMargins left="0.7" right="0.7" top="0.75" bottom="0.75" header="0.3" footer="0.3"/>
  <pageSetup paperSize="9" scale="96" orientation="portrait" r:id="rId1"/>
  <colBreaks count="1" manualBreakCount="1">
    <brk id="25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17</vt:i4>
      </vt:variant>
      <vt:variant>
        <vt:lpstr>Adlandırılmış Aralıklar</vt:lpstr>
      </vt:variant>
      <vt:variant>
        <vt:i4>16</vt:i4>
      </vt:variant>
    </vt:vector>
  </HeadingPairs>
  <TitlesOfParts>
    <vt:vector size="33" baseType="lpstr">
      <vt:lpstr>KÜÇÜK ERKEKLER BADMİNTON</vt:lpstr>
      <vt:lpstr>KÜÇÜK KIZLAR BADMİNTON </vt:lpstr>
      <vt:lpstr>KÜÇÜK ERKEKLER BASKETBOL</vt:lpstr>
      <vt:lpstr>KÜÇÜK ERKEKLER  BOCCE</vt:lpstr>
      <vt:lpstr>KÜÇÜK KIZLAR BOCCE</vt:lpstr>
      <vt:lpstr>KÜÇÜK ERKEKLER FLOOR CURLİNG </vt:lpstr>
      <vt:lpstr>KÜÇÜLER KARMA FLOOR CURLİNG</vt:lpstr>
      <vt:lpstr>KÜÇÜK KIZLAR FLOOR CURLİN</vt:lpstr>
      <vt:lpstr>KÜÇÜK ERKEKLER FUTBOL</vt:lpstr>
      <vt:lpstr>KÜÇÜK KIZLAR HENTBOL </vt:lpstr>
      <vt:lpstr>KÜÇÜK ERKEKLER HENTBOL</vt:lpstr>
      <vt:lpstr>KÜÇÜK ERKEKLER TENİS</vt:lpstr>
      <vt:lpstr>KÜÇÜK KIZLAR TENİS</vt:lpstr>
      <vt:lpstr>KÜÇÜK ERKEKLER VOLEYBO</vt:lpstr>
      <vt:lpstr>KÜÇÜK KIZLAR VOLEYBOL</vt:lpstr>
      <vt:lpstr>KÜÇÜK KIZLAR FUTSAL</vt:lpstr>
      <vt:lpstr>KÜÇÜK ERKEKLER FUTSAL</vt:lpstr>
      <vt:lpstr>'KÜÇÜK ERKEKLER  BOCCE'!Yazdırma_Alanı</vt:lpstr>
      <vt:lpstr>'KÜÇÜK ERKEKLER BADMİNTON'!Yazdırma_Alanı</vt:lpstr>
      <vt:lpstr>'KÜÇÜK ERKEKLER BASKETBOL'!Yazdırma_Alanı</vt:lpstr>
      <vt:lpstr>'KÜÇÜK ERKEKLER FLOOR CURLİNG '!Yazdırma_Alanı</vt:lpstr>
      <vt:lpstr>'KÜÇÜK ERKEKLER FUTBOL'!Yazdırma_Alanı</vt:lpstr>
      <vt:lpstr>'KÜÇÜK ERKEKLER FUTSAL'!Yazdırma_Alanı</vt:lpstr>
      <vt:lpstr>'KÜÇÜK ERKEKLER HENTBOL'!Yazdırma_Alanı</vt:lpstr>
      <vt:lpstr>'KÜÇÜK ERKEKLER TENİS'!Yazdırma_Alanı</vt:lpstr>
      <vt:lpstr>'KÜÇÜK ERKEKLER VOLEYBO'!Yazdırma_Alanı</vt:lpstr>
      <vt:lpstr>'KÜÇÜK KIZLAR BADMİNTON '!Yazdırma_Alanı</vt:lpstr>
      <vt:lpstr>'KÜÇÜK KIZLAR BOCCE'!Yazdırma_Alanı</vt:lpstr>
      <vt:lpstr>'KÜÇÜK KIZLAR FLOOR CURLİN'!Yazdırma_Alanı</vt:lpstr>
      <vt:lpstr>'KÜÇÜK KIZLAR HENTBOL '!Yazdırma_Alanı</vt:lpstr>
      <vt:lpstr>'KÜÇÜK KIZLAR TENİS'!Yazdırma_Alanı</vt:lpstr>
      <vt:lpstr>'KÜÇÜK KIZLAR VOLEYBOL'!Yazdırma_Alanı</vt:lpstr>
      <vt:lpstr>'KÜÇÜLER KARMA FLOOR CURLİNG'!Yazdırma_Alanı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İLKER ZAFER SAYAR</dc:creator>
  <cp:lastModifiedBy>Burhan BAL</cp:lastModifiedBy>
  <cp:lastPrinted>2025-10-31T06:04:17Z</cp:lastPrinted>
  <dcterms:created xsi:type="dcterms:W3CDTF">2025-10-20T11:43:36Z</dcterms:created>
  <dcterms:modified xsi:type="dcterms:W3CDTF">2025-10-31T06:15:02Z</dcterms:modified>
</cp:coreProperties>
</file>